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tednations-my.sharepoint.com/personal/xavier_mancero_un_org/Documents/Xavier/DA 13th Desigualdad &amp; SAE/X Desigualdad ingresos - RepDom/Informe CEPAL/"/>
    </mc:Choice>
  </mc:AlternateContent>
  <xr:revisionPtr revIDLastSave="147" documentId="8_{24CF24A3-1E97-46EC-88C2-0C3CB18AF011}" xr6:coauthVersionLast="47" xr6:coauthVersionMax="47" xr10:uidLastSave="{50824BD6-C353-4BF8-AF46-91277F018BC3}"/>
  <workbookProtection workbookAlgorithmName="SHA-512" workbookHashValue="V45GPgjQ6vFal0mf/iqC4PDzixMEUJeyfse6ZUl9WpnqaU0q1fJGJGxl+CDnrOl7FSQ+ciz4xYQhagkqSk76qQ==" workbookSaltValue="SyryD4oWLKO721MPXJ6ijw==" workbookSpinCount="100000" lockStructure="1"/>
  <bookViews>
    <workbookView xWindow="-108" yWindow="-108" windowWidth="23256" windowHeight="12576" activeTab="3" xr2:uid="{5A776FB7-BF06-4F07-9B11-683349BAB021}"/>
  </bookViews>
  <sheets>
    <sheet name="Portada" sheetId="4" r:id="rId1"/>
    <sheet name="Deciles" sheetId="2" r:id="rId2"/>
    <sheet name="Percentiles" sheetId="1" r:id="rId3"/>
    <sheet name="Grupos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2" l="1"/>
  <c r="G13" i="2"/>
  <c r="B13" i="2"/>
  <c r="C13" i="2"/>
  <c r="AG5" i="3"/>
  <c r="AH5" i="3"/>
  <c r="AI5" i="3"/>
  <c r="AJ5" i="3"/>
  <c r="AK5" i="3"/>
  <c r="AL5" i="3"/>
  <c r="AM5" i="3"/>
  <c r="AG6" i="3"/>
  <c r="AH6" i="3"/>
  <c r="AI6" i="3"/>
  <c r="AJ6" i="3"/>
  <c r="AK6" i="3"/>
  <c r="AL6" i="3"/>
  <c r="AM6" i="3"/>
  <c r="AF6" i="3"/>
  <c r="AF5" i="3"/>
  <c r="AJ2" i="3" l="1"/>
  <c r="AI4" i="3"/>
  <c r="AJ3" i="3"/>
  <c r="AK3" i="3"/>
  <c r="AG2" i="3"/>
  <c r="AF2" i="3"/>
  <c r="AM2" i="3"/>
  <c r="AH3" i="3"/>
  <c r="AL2" i="3"/>
  <c r="AF3" i="3"/>
  <c r="AI3" i="3"/>
  <c r="AK2" i="3"/>
  <c r="AM3" i="3"/>
  <c r="AI2" i="3"/>
  <c r="AJ4" i="3"/>
  <c r="AG3" i="3"/>
  <c r="AL3" i="3"/>
  <c r="AH2" i="3"/>
  <c r="AK4" i="3"/>
  <c r="AF4" i="3"/>
  <c r="AH4" i="3"/>
  <c r="AG4" i="3"/>
  <c r="AL4" i="3"/>
  <c r="AM4" i="3"/>
  <c r="AK7" i="3" l="1"/>
  <c r="AJ7" i="3"/>
  <c r="AI7" i="3"/>
  <c r="AG7" i="3"/>
  <c r="AF7" i="3"/>
  <c r="AH7" i="3"/>
  <c r="AL7" i="3"/>
  <c r="AM7" i="3"/>
</calcChain>
</file>

<file path=xl/sharedStrings.xml><?xml version="1.0" encoding="utf-8"?>
<sst xmlns="http://schemas.openxmlformats.org/spreadsheetml/2006/main" count="55" uniqueCount="31">
  <si>
    <t>Promedio 2012-2019</t>
  </si>
  <si>
    <t>Decil 1 (más pobre)</t>
  </si>
  <si>
    <t>Decil 2</t>
  </si>
  <si>
    <t>Decil 3</t>
  </si>
  <si>
    <t>Decil 4</t>
  </si>
  <si>
    <t>Decil 5</t>
  </si>
  <si>
    <t>Decil 6</t>
  </si>
  <si>
    <t>Decil 7</t>
  </si>
  <si>
    <t>Decil 8</t>
  </si>
  <si>
    <t>Decil 9</t>
  </si>
  <si>
    <t>Decil 10 (más rico)</t>
  </si>
  <si>
    <t>Datos 2019</t>
  </si>
  <si>
    <t>top1</t>
  </si>
  <si>
    <t>m40sh</t>
  </si>
  <si>
    <t>b50sh</t>
  </si>
  <si>
    <t>top10sh</t>
  </si>
  <si>
    <t>top10sh-top1sh</t>
  </si>
  <si>
    <t>50% de menores ingresos</t>
  </si>
  <si>
    <t>40% de ingresos medios</t>
  </si>
  <si>
    <t>10% de mayores ingresos</t>
  </si>
  <si>
    <t>1% de mayores ingresos</t>
  </si>
  <si>
    <t>10% mayores ingresos sin 1% mayor</t>
  </si>
  <si>
    <t>Distribución del ingreso nacional (metodología WIL/CEPAL)</t>
  </si>
  <si>
    <t>percentiles / fractiles</t>
  </si>
  <si>
    <t>Total</t>
  </si>
  <si>
    <t>Distribución del ingreso de los hogares según la encuesta (armonizada CEPAL)</t>
  </si>
  <si>
    <t>2012-2019</t>
  </si>
  <si>
    <t>Datos complementarios</t>
  </si>
  <si>
    <t>Desigualdad del ingreso en la República Dominicana</t>
  </si>
  <si>
    <t>Resumen metodológico y resultados comparados</t>
  </si>
  <si>
    <t>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</si>
</sst>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164" fontId="0" fillId="0" borderId="0" xfId="1" applyNumberFormat="1" applyFont="1" applyFill="1"/>
    <xf numFmtId="10" fontId="0" fillId="0" borderId="0" xfId="0" applyNumberFormat="1"/>
    <xf numFmtId="164" fontId="0" fillId="0" borderId="0" xfId="0" applyNumberFormat="1"/>
    <xf numFmtId="1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left"/>
    </xf>
    <xf numFmtId="0" fontId="1" fillId="2" borderId="0" xfId="0" applyFont="1" applyFill="1" applyAlignment="1">
      <alignment horizontal="centerContinuous"/>
    </xf>
    <xf numFmtId="0" fontId="0" fillId="2" borderId="0" xfId="0" applyFill="1" applyAlignment="1">
      <alignment horizontal="centerContinuous"/>
    </xf>
    <xf numFmtId="1" fontId="0" fillId="0" borderId="0" xfId="0" applyNumberFormat="1" applyAlignment="1">
      <alignment horizontal="left"/>
    </xf>
    <xf numFmtId="9" fontId="0" fillId="0" borderId="0" xfId="0" applyNumberFormat="1"/>
    <xf numFmtId="0" fontId="1" fillId="3" borderId="0" xfId="0" applyFont="1" applyFill="1" applyAlignment="1">
      <alignment horizontal="centerContinuous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164" fontId="1" fillId="0" borderId="1" xfId="0" applyNumberFormat="1" applyFont="1" applyBorder="1"/>
    <xf numFmtId="0" fontId="1" fillId="0" borderId="2" xfId="0" applyFont="1" applyBorder="1"/>
    <xf numFmtId="164" fontId="0" fillId="0" borderId="1" xfId="1" applyNumberFormat="1" applyFont="1" applyFill="1" applyBorder="1"/>
    <xf numFmtId="1" fontId="1" fillId="0" borderId="2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320040</xdr:colOff>
      <xdr:row>11</xdr:row>
      <xdr:rowOff>106680</xdr:rowOff>
    </xdr:from>
    <xdr:to>
      <xdr:col>0</xdr:col>
      <xdr:colOff>1396365</xdr:colOff>
      <xdr:row>18</xdr:row>
      <xdr:rowOff>146050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9C563C0-4A1A-C60C-0224-D644DCD309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040" y="3581400"/>
          <a:ext cx="1076325" cy="1319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7033260</xdr:colOff>
      <xdr:row>11</xdr:row>
      <xdr:rowOff>68580</xdr:rowOff>
    </xdr:from>
    <xdr:to>
      <xdr:col>0</xdr:col>
      <xdr:colOff>8831580</xdr:colOff>
      <xdr:row>18</xdr:row>
      <xdr:rowOff>109220</xdr:rowOff>
    </xdr:to>
    <xdr:pic>
      <xdr:nvPicPr>
        <xdr:cNvPr id="3" name="Picture 2" descr="Diagram&#10;&#10;Description automatically generated">
          <a:extLst>
            <a:ext uri="{FF2B5EF4-FFF2-40B4-BE49-F238E27FC236}">
              <a16:creationId xmlns:a16="http://schemas.microsoft.com/office/drawing/2014/main" id="{294A6B59-B499-37D5-207E-327EA750A0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3260" y="3543300"/>
          <a:ext cx="1798320" cy="1320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935AB-F444-4868-9CAD-2622EBA99DA1}">
  <dimension ref="A3:A8"/>
  <sheetViews>
    <sheetView showGridLines="0" showRowColHeaders="0" workbookViewId="0">
      <selection activeCell="A2" sqref="A2"/>
    </sheetView>
  </sheetViews>
  <sheetFormatPr defaultRowHeight="14.4" x14ac:dyDescent="0.3"/>
  <cols>
    <col min="1" max="1" width="129.77734375" customWidth="1"/>
  </cols>
  <sheetData>
    <row r="3" spans="1:1" ht="33.6" x14ac:dyDescent="0.65">
      <c r="A3" s="21" t="s">
        <v>28</v>
      </c>
    </row>
    <row r="4" spans="1:1" ht="33.6" x14ac:dyDescent="0.65">
      <c r="A4" s="21" t="s">
        <v>26</v>
      </c>
    </row>
    <row r="5" spans="1:1" ht="33.6" x14ac:dyDescent="0.65">
      <c r="A5" s="21" t="s">
        <v>29</v>
      </c>
    </row>
    <row r="6" spans="1:1" ht="33.6" x14ac:dyDescent="0.65">
      <c r="A6" s="22"/>
    </row>
    <row r="7" spans="1:1" ht="33.6" x14ac:dyDescent="0.65">
      <c r="A7" s="22"/>
    </row>
    <row r="8" spans="1:1" ht="33.6" x14ac:dyDescent="0.65">
      <c r="A8" s="21" t="s">
        <v>27</v>
      </c>
    </row>
  </sheetData>
  <sheetProtection algorithmName="SHA-512" hashValue="O+0AfE9T7jsEoTF1FHhTeX2kb/IOLlqFyO0TFAiT/VhnVgCLTjvDAXumFjsVPwLwslwrit+E5IWYhMP63SAt8A==" saltValue="WAm+7U4XvfHaVTLWKJPch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ADB10-27A1-424A-B9D9-30302C3BCA82}">
  <dimension ref="A1:I14"/>
  <sheetViews>
    <sheetView showGridLines="0" showRowColHeaders="0" workbookViewId="0"/>
  </sheetViews>
  <sheetFormatPr defaultColWidth="11.5546875" defaultRowHeight="14.4" x14ac:dyDescent="0.3"/>
  <cols>
    <col min="1" max="1" width="18.109375" bestFit="1" customWidth="1"/>
    <col min="2" max="2" width="30.88671875" bestFit="1" customWidth="1"/>
    <col min="3" max="3" width="29.33203125" bestFit="1" customWidth="1"/>
    <col min="5" max="5" width="18.109375" bestFit="1" customWidth="1"/>
    <col min="6" max="6" width="30.88671875" bestFit="1" customWidth="1"/>
    <col min="7" max="7" width="29.33203125" bestFit="1" customWidth="1"/>
  </cols>
  <sheetData>
    <row r="1" spans="1:9" x14ac:dyDescent="0.3">
      <c r="A1" s="11" t="s">
        <v>0</v>
      </c>
      <c r="B1" s="11"/>
      <c r="C1" s="11"/>
      <c r="E1" s="11" t="s">
        <v>11</v>
      </c>
      <c r="F1" s="11"/>
      <c r="G1" s="11"/>
    </row>
    <row r="2" spans="1:9" ht="43.2" x14ac:dyDescent="0.3">
      <c r="A2" s="14"/>
      <c r="B2" s="12" t="s">
        <v>25</v>
      </c>
      <c r="C2" s="13" t="s">
        <v>22</v>
      </c>
      <c r="E2" s="14"/>
      <c r="F2" s="12" t="s">
        <v>25</v>
      </c>
      <c r="G2" s="13" t="s">
        <v>22</v>
      </c>
    </row>
    <row r="3" spans="1:9" x14ac:dyDescent="0.3">
      <c r="A3" t="s">
        <v>1</v>
      </c>
      <c r="B3" s="4">
        <v>1.9826752621156629E-2</v>
      </c>
      <c r="C3" s="4">
        <v>5.49100773491773E-3</v>
      </c>
      <c r="E3" t="s">
        <v>1</v>
      </c>
      <c r="F3" s="4">
        <v>2.205379365477711E-2</v>
      </c>
      <c r="G3" s="4">
        <v>5.8348567581560928E-3</v>
      </c>
    </row>
    <row r="4" spans="1:9" x14ac:dyDescent="0.3">
      <c r="A4" t="s">
        <v>2</v>
      </c>
      <c r="B4" s="4">
        <v>3.22974031441845E-2</v>
      </c>
      <c r="C4" s="4">
        <v>1.7060883430531248E-2</v>
      </c>
      <c r="E4" t="s">
        <v>2</v>
      </c>
      <c r="F4" s="4">
        <v>3.4725317731499672E-2</v>
      </c>
      <c r="G4" s="4">
        <v>1.8648136756382883E-2</v>
      </c>
    </row>
    <row r="5" spans="1:9" x14ac:dyDescent="0.3">
      <c r="A5" t="s">
        <v>3</v>
      </c>
      <c r="B5" s="4">
        <v>4.1912805929314345E-2</v>
      </c>
      <c r="C5" s="4">
        <v>2.4832224909914657E-2</v>
      </c>
      <c r="E5" t="s">
        <v>3</v>
      </c>
      <c r="F5" s="4">
        <v>4.4471675995737314E-2</v>
      </c>
      <c r="G5" s="4">
        <v>2.641279948875308E-2</v>
      </c>
    </row>
    <row r="6" spans="1:9" x14ac:dyDescent="0.3">
      <c r="A6" t="s">
        <v>4</v>
      </c>
      <c r="B6" s="4">
        <v>5.1480933034326881E-2</v>
      </c>
      <c r="C6" s="4">
        <v>3.2228450174443424E-2</v>
      </c>
      <c r="E6" t="s">
        <v>4</v>
      </c>
      <c r="F6" s="4">
        <v>5.354695301502943E-2</v>
      </c>
      <c r="G6" s="4">
        <v>3.3635775791481137E-2</v>
      </c>
    </row>
    <row r="7" spans="1:9" x14ac:dyDescent="0.3">
      <c r="A7" t="s">
        <v>5</v>
      </c>
      <c r="B7" s="4">
        <v>6.2153074133675545E-2</v>
      </c>
      <c r="C7" s="4">
        <v>4.0512422332540154E-2</v>
      </c>
      <c r="E7" t="s">
        <v>5</v>
      </c>
      <c r="F7" s="4">
        <v>6.4183974638581276E-2</v>
      </c>
      <c r="G7" s="4">
        <v>4.1925805388018489E-2</v>
      </c>
    </row>
    <row r="8" spans="1:9" x14ac:dyDescent="0.3">
      <c r="A8" t="s">
        <v>6</v>
      </c>
      <c r="B8" s="4">
        <v>7.4977373238652945E-2</v>
      </c>
      <c r="C8" s="4">
        <v>5.0209562468808144E-2</v>
      </c>
      <c r="E8" t="s">
        <v>6</v>
      </c>
      <c r="F8" s="4">
        <v>7.672038534656167E-2</v>
      </c>
      <c r="G8" s="4">
        <v>5.2035477943718433E-2</v>
      </c>
    </row>
    <row r="9" spans="1:9" x14ac:dyDescent="0.3">
      <c r="A9" t="s">
        <v>7</v>
      </c>
      <c r="B9" s="4">
        <v>9.1625427245162427E-2</v>
      </c>
      <c r="C9" s="4">
        <v>6.3678086386062205E-2</v>
      </c>
      <c r="E9" t="s">
        <v>7</v>
      </c>
      <c r="F9" s="4">
        <v>9.335719421505928E-2</v>
      </c>
      <c r="G9" s="4">
        <v>6.544467993080616E-2</v>
      </c>
      <c r="I9" s="3"/>
    </row>
    <row r="10" spans="1:9" x14ac:dyDescent="0.3">
      <c r="A10" t="s">
        <v>8</v>
      </c>
      <c r="B10" s="4">
        <v>0.11526194540783763</v>
      </c>
      <c r="C10" s="4">
        <v>8.4239897492807359E-2</v>
      </c>
      <c r="E10" t="s">
        <v>8</v>
      </c>
      <c r="F10" s="4">
        <v>0.11550309881567955</v>
      </c>
      <c r="G10" s="4">
        <v>8.6158358491957188E-2</v>
      </c>
    </row>
    <row r="11" spans="1:9" x14ac:dyDescent="0.3">
      <c r="A11" t="s">
        <v>9</v>
      </c>
      <c r="B11" s="4">
        <v>0.15796495927497745</v>
      </c>
      <c r="C11" s="4">
        <v>0.12391198414843529</v>
      </c>
      <c r="E11" t="s">
        <v>9</v>
      </c>
      <c r="F11" s="4">
        <v>0.1536376541480422</v>
      </c>
      <c r="G11" s="4">
        <v>0.12205351609736681</v>
      </c>
    </row>
    <row r="12" spans="1:9" x14ac:dyDescent="0.3">
      <c r="A12" t="s">
        <v>10</v>
      </c>
      <c r="B12" s="4">
        <v>0.35249935097817797</v>
      </c>
      <c r="C12" s="4">
        <v>0.55783547266037203</v>
      </c>
      <c r="E12" t="s">
        <v>10</v>
      </c>
      <c r="F12" s="4">
        <v>0.3417999988887459</v>
      </c>
      <c r="G12" s="4">
        <v>0.54785062046721578</v>
      </c>
    </row>
    <row r="13" spans="1:9" x14ac:dyDescent="0.3">
      <c r="A13" s="15" t="s">
        <v>24</v>
      </c>
      <c r="B13" s="16">
        <f>SUM(B3:B12)</f>
        <v>1.0000000250074663</v>
      </c>
      <c r="C13" s="16">
        <f>SUM(C3:C12)</f>
        <v>0.99999999173883225</v>
      </c>
      <c r="D13" s="1"/>
      <c r="E13" s="15" t="s">
        <v>24</v>
      </c>
      <c r="F13" s="16">
        <f>SUM(F3:F12)</f>
        <v>1.0000000464497134</v>
      </c>
      <c r="G13" s="16">
        <f>SUM(G3:G12)</f>
        <v>1.000000027113856</v>
      </c>
    </row>
    <row r="14" spans="1:9" x14ac:dyDescent="0.3">
      <c r="B14" s="3"/>
      <c r="C14" s="3"/>
      <c r="F14" s="3"/>
      <c r="G14" s="3"/>
    </row>
  </sheetData>
  <sheetProtection algorithmName="SHA-512" hashValue="YcmCZOhjT7w2aWj9aeJfVmFjKo6MQcHtK2aVAmllK3el7w2MoPa4hbH0dxp1+ETDiElWJJdpNGMrxdpYKqEkXw==" saltValue="6M2MvIz+ICfkJRFyS+tmj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4600D-F992-4814-A09B-5E456348DB3C}">
  <dimension ref="A1:S102"/>
  <sheetViews>
    <sheetView showRowColHeaders="0" workbookViewId="0"/>
  </sheetViews>
  <sheetFormatPr defaultColWidth="8.88671875" defaultRowHeight="14.4" x14ac:dyDescent="0.3"/>
  <cols>
    <col min="1" max="1" width="20" customWidth="1"/>
    <col min="2" max="9" width="8.77734375" customWidth="1"/>
    <col min="11" max="11" width="21" customWidth="1"/>
    <col min="12" max="19" width="8.77734375" customWidth="1"/>
  </cols>
  <sheetData>
    <row r="1" spans="1:19" x14ac:dyDescent="0.3">
      <c r="A1" s="7" t="s">
        <v>25</v>
      </c>
      <c r="B1" s="8"/>
      <c r="C1" s="8"/>
      <c r="D1" s="8"/>
      <c r="E1" s="8"/>
      <c r="F1" s="8"/>
      <c r="G1" s="8"/>
      <c r="H1" s="8"/>
      <c r="I1" s="8"/>
      <c r="K1" s="7" t="s">
        <v>22</v>
      </c>
      <c r="L1" s="8"/>
      <c r="M1" s="8"/>
      <c r="N1" s="8"/>
      <c r="O1" s="8"/>
      <c r="P1" s="8"/>
      <c r="Q1" s="8"/>
      <c r="R1" s="8"/>
      <c r="S1" s="8"/>
    </row>
    <row r="2" spans="1:19" x14ac:dyDescent="0.3">
      <c r="A2" s="17" t="s">
        <v>23</v>
      </c>
      <c r="B2" s="17">
        <v>2012</v>
      </c>
      <c r="C2" s="17">
        <v>2013</v>
      </c>
      <c r="D2" s="17">
        <v>2014</v>
      </c>
      <c r="E2" s="17">
        <v>2015</v>
      </c>
      <c r="F2" s="17">
        <v>2016</v>
      </c>
      <c r="G2" s="17">
        <v>2017</v>
      </c>
      <c r="H2" s="17">
        <v>2018</v>
      </c>
      <c r="I2" s="17">
        <v>2019</v>
      </c>
      <c r="K2" s="17" t="s">
        <v>23</v>
      </c>
      <c r="L2" s="17">
        <v>2012</v>
      </c>
      <c r="M2" s="17">
        <v>2013</v>
      </c>
      <c r="N2" s="17">
        <v>2014</v>
      </c>
      <c r="O2" s="17">
        <v>2015</v>
      </c>
      <c r="P2" s="17">
        <v>2016</v>
      </c>
      <c r="Q2" s="17">
        <v>2017</v>
      </c>
      <c r="R2" s="17">
        <v>2018</v>
      </c>
      <c r="S2" s="17">
        <v>2019</v>
      </c>
    </row>
    <row r="3" spans="1:19" x14ac:dyDescent="0.3">
      <c r="A3" s="1">
        <v>0</v>
      </c>
      <c r="B3" s="2">
        <v>7.31251435354352E-4</v>
      </c>
      <c r="C3" s="2">
        <v>8.3538610488176346E-4</v>
      </c>
      <c r="D3" s="2">
        <v>7.441598572768271E-4</v>
      </c>
      <c r="E3" s="2">
        <v>7.7859021257609129E-4</v>
      </c>
      <c r="F3" s="2">
        <v>8.437728974968195E-4</v>
      </c>
      <c r="G3" s="2">
        <v>8.2040310371667147E-4</v>
      </c>
      <c r="H3" s="2">
        <v>1.0240072151646018E-3</v>
      </c>
      <c r="I3" s="2">
        <v>9.6475973259657621E-4</v>
      </c>
      <c r="K3" s="1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</row>
    <row r="4" spans="1:19" x14ac:dyDescent="0.3">
      <c r="A4" s="1">
        <v>0.01</v>
      </c>
      <c r="B4" s="2">
        <v>1.2216416653245687E-3</v>
      </c>
      <c r="C4" s="2">
        <v>1.2433681404218078E-3</v>
      </c>
      <c r="D4" s="2">
        <v>1.2274777982383966E-3</v>
      </c>
      <c r="E4" s="2">
        <v>1.1939279502257705E-3</v>
      </c>
      <c r="F4" s="2">
        <v>1.4505113940685987E-3</v>
      </c>
      <c r="G4" s="2">
        <v>1.5149455284699798E-3</v>
      </c>
      <c r="H4" s="2">
        <v>1.5459450660273433E-3</v>
      </c>
      <c r="I4" s="2">
        <v>1.5515143750235438E-3</v>
      </c>
      <c r="K4" s="1">
        <v>0.01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</row>
    <row r="5" spans="1:19" x14ac:dyDescent="0.3">
      <c r="A5" s="1">
        <v>0.02</v>
      </c>
      <c r="B5" s="2">
        <v>1.4794482849538326E-3</v>
      </c>
      <c r="C5" s="2">
        <v>1.5115970745682716E-3</v>
      </c>
      <c r="D5" s="2">
        <v>1.4768136898055673E-3</v>
      </c>
      <c r="E5" s="2">
        <v>1.4268960803747177E-3</v>
      </c>
      <c r="F5" s="2">
        <v>1.7432408640161157E-3</v>
      </c>
      <c r="G5" s="2">
        <v>1.7875303747132421E-3</v>
      </c>
      <c r="H5" s="2">
        <v>1.8371415790170431E-3</v>
      </c>
      <c r="I5" s="2">
        <v>1.8473459640517831E-3</v>
      </c>
      <c r="K5" s="1">
        <v>0.02</v>
      </c>
      <c r="L5" s="2">
        <v>4.0774975786916912E-5</v>
      </c>
      <c r="M5" s="2">
        <v>6.0014925111318007E-5</v>
      </c>
      <c r="N5" s="2">
        <v>1.3408396625891328E-4</v>
      </c>
      <c r="O5" s="2">
        <v>3.0216220693546347E-5</v>
      </c>
      <c r="P5" s="2">
        <v>8.3712504419963807E-5</v>
      </c>
      <c r="Q5" s="2">
        <v>1.1678637383738533E-4</v>
      </c>
      <c r="R5" s="2">
        <v>9.980228787753731E-5</v>
      </c>
      <c r="S5" s="2">
        <v>5.6441542255925015E-5</v>
      </c>
    </row>
    <row r="6" spans="1:19" x14ac:dyDescent="0.3">
      <c r="A6" s="1">
        <v>0.03</v>
      </c>
      <c r="B6" s="2">
        <v>1.6400178428739309E-3</v>
      </c>
      <c r="C6" s="2">
        <v>1.7090520123019814E-3</v>
      </c>
      <c r="D6" s="2">
        <v>1.6071608988568187E-3</v>
      </c>
      <c r="E6" s="2">
        <v>1.6234955983236432E-3</v>
      </c>
      <c r="F6" s="2">
        <v>1.9687816966325045E-3</v>
      </c>
      <c r="G6" s="2">
        <v>2.0174607634544373E-3</v>
      </c>
      <c r="H6" s="2">
        <v>2.0365449599921703E-3</v>
      </c>
      <c r="I6" s="2">
        <v>2.0973104983568192E-3</v>
      </c>
      <c r="K6" s="1">
        <v>0.03</v>
      </c>
      <c r="L6" s="2">
        <v>2.1046752226538956E-4</v>
      </c>
      <c r="M6" s="2">
        <v>2.6610220083966851E-4</v>
      </c>
      <c r="N6" s="2">
        <v>3.4759074333123863E-4</v>
      </c>
      <c r="O6" s="2">
        <v>2.6494107441976666E-4</v>
      </c>
      <c r="P6" s="2">
        <v>2.7249686536379158E-4</v>
      </c>
      <c r="Q6" s="2">
        <v>3.7360360147431493E-4</v>
      </c>
      <c r="R6" s="2">
        <v>2.9875349719077349E-4</v>
      </c>
      <c r="S6" s="2">
        <v>2.8360114083625376E-4</v>
      </c>
    </row>
    <row r="7" spans="1:19" x14ac:dyDescent="0.3">
      <c r="A7" s="1">
        <v>0.04</v>
      </c>
      <c r="B7" s="2">
        <v>1.7920748796314001E-3</v>
      </c>
      <c r="C7" s="2">
        <v>1.8592998385429382E-3</v>
      </c>
      <c r="D7" s="2">
        <v>1.7938049277290702E-3</v>
      </c>
      <c r="E7" s="2">
        <v>1.8135139252990484E-3</v>
      </c>
      <c r="F7" s="2">
        <v>2.1359946113079786E-3</v>
      </c>
      <c r="G7" s="2">
        <v>2.2010551765561104E-3</v>
      </c>
      <c r="H7" s="2">
        <v>2.2019271273165941E-3</v>
      </c>
      <c r="I7" s="2">
        <v>2.2815894335508347E-3</v>
      </c>
      <c r="K7" s="1">
        <v>0.04</v>
      </c>
      <c r="L7" s="2">
        <v>3.9770783041603863E-4</v>
      </c>
      <c r="M7" s="2">
        <v>4.7090346924960613E-4</v>
      </c>
      <c r="N7" s="2">
        <v>5.4772943258285522E-4</v>
      </c>
      <c r="O7" s="2">
        <v>4.7222859575413167E-4</v>
      </c>
      <c r="P7" s="2">
        <v>4.4184108264744282E-4</v>
      </c>
      <c r="Q7" s="2">
        <v>5.6046422105282545E-4</v>
      </c>
      <c r="R7" s="2">
        <v>4.4367872760631144E-4</v>
      </c>
      <c r="S7" s="2">
        <v>4.7670118510723114E-4</v>
      </c>
    </row>
    <row r="8" spans="1:19" x14ac:dyDescent="0.3">
      <c r="A8" s="1">
        <v>0.05</v>
      </c>
      <c r="B8" s="2">
        <v>1.9547461997717619E-3</v>
      </c>
      <c r="C8" s="2">
        <v>1.9720641430467367E-3</v>
      </c>
      <c r="D8" s="2">
        <v>1.999629894271493E-3</v>
      </c>
      <c r="E8" s="2">
        <v>1.9887734670192003E-3</v>
      </c>
      <c r="F8" s="2">
        <v>2.2898174356669188E-3</v>
      </c>
      <c r="G8" s="2">
        <v>2.3631860967725515E-3</v>
      </c>
      <c r="H8" s="2">
        <v>2.3583387956023216E-3</v>
      </c>
      <c r="I8" s="2">
        <v>2.4183662608265877E-3</v>
      </c>
      <c r="K8" s="1">
        <v>0.05</v>
      </c>
      <c r="L8" s="2">
        <v>5.6707515614107251E-4</v>
      </c>
      <c r="M8" s="2">
        <v>6.5876159351319075E-4</v>
      </c>
      <c r="N8" s="2">
        <v>7.281326106749475E-4</v>
      </c>
      <c r="O8" s="2">
        <v>6.8891129922121763E-4</v>
      </c>
      <c r="P8" s="2">
        <v>6.0494319768622518E-4</v>
      </c>
      <c r="Q8" s="2">
        <v>7.1376463165506721E-4</v>
      </c>
      <c r="R8" s="2">
        <v>5.8135844301432371E-4</v>
      </c>
      <c r="S8" s="2">
        <v>6.6786928800866008E-4</v>
      </c>
    </row>
    <row r="9" spans="1:19" x14ac:dyDescent="0.3">
      <c r="A9" s="1">
        <v>0.06</v>
      </c>
      <c r="B9" s="2">
        <v>2.0805245731025934E-3</v>
      </c>
      <c r="C9" s="2">
        <v>2.0724274218082428E-3</v>
      </c>
      <c r="D9" s="2">
        <v>2.1810091566294432E-3</v>
      </c>
      <c r="E9" s="2">
        <v>2.158197108656168E-3</v>
      </c>
      <c r="F9" s="2">
        <v>2.4309072177857161E-3</v>
      </c>
      <c r="G9" s="2">
        <v>2.4984318297356367E-3</v>
      </c>
      <c r="H9" s="2">
        <v>2.4983554612845182E-3</v>
      </c>
      <c r="I9" s="2">
        <v>2.5514417793601751E-3</v>
      </c>
      <c r="K9" s="1">
        <v>0.06</v>
      </c>
      <c r="L9" s="2">
        <v>7.5726071372628212E-4</v>
      </c>
      <c r="M9" s="2">
        <v>8.0171955050900578E-4</v>
      </c>
      <c r="N9" s="2">
        <v>8.5594825213775039E-4</v>
      </c>
      <c r="O9" s="2">
        <v>8.2558183930814266E-4</v>
      </c>
      <c r="P9" s="2">
        <v>7.4552302248775959E-4</v>
      </c>
      <c r="Q9" s="2">
        <v>8.7964552221819758E-4</v>
      </c>
      <c r="R9" s="2">
        <v>7.3786301072686911E-4</v>
      </c>
      <c r="S9" s="2">
        <v>8.5296039469540119E-4</v>
      </c>
    </row>
    <row r="10" spans="1:19" x14ac:dyDescent="0.3">
      <c r="A10" s="1">
        <v>7.0000000000000007E-2</v>
      </c>
      <c r="B10" s="2">
        <v>2.2101008798927069E-3</v>
      </c>
      <c r="C10" s="2">
        <v>2.1985359489917755E-3</v>
      </c>
      <c r="D10" s="2">
        <v>2.2899685427546501E-3</v>
      </c>
      <c r="E10" s="2">
        <v>2.2868998348712921E-3</v>
      </c>
      <c r="F10" s="2">
        <v>2.5706172455102205E-3</v>
      </c>
      <c r="G10" s="2">
        <v>2.6196897961199284E-3</v>
      </c>
      <c r="H10" s="2">
        <v>2.6272323448210955E-3</v>
      </c>
      <c r="I10" s="2">
        <v>2.6733388658612967E-3</v>
      </c>
      <c r="K10" s="1">
        <v>7.0000000000000007E-2</v>
      </c>
      <c r="L10" s="2">
        <v>8.9996698079630733E-4</v>
      </c>
      <c r="M10" s="2">
        <v>9.0517720673233271E-4</v>
      </c>
      <c r="N10" s="2">
        <v>9.5837586559355259E-4</v>
      </c>
      <c r="O10" s="2">
        <v>9.5410901121795177E-4</v>
      </c>
      <c r="P10" s="2">
        <v>9.0667168842628598E-4</v>
      </c>
      <c r="Q10" s="2">
        <v>1.0266137542203069E-3</v>
      </c>
      <c r="R10" s="2">
        <v>8.6554192239418626E-4</v>
      </c>
      <c r="S10" s="2">
        <v>1.0241282870993018E-3</v>
      </c>
    </row>
    <row r="11" spans="1:19" x14ac:dyDescent="0.3">
      <c r="A11" s="1">
        <v>0.08</v>
      </c>
      <c r="B11" s="2">
        <v>2.3092157207429409E-3</v>
      </c>
      <c r="C11" s="2">
        <v>2.3080296814441681E-3</v>
      </c>
      <c r="D11" s="2">
        <v>2.4191953707486391E-3</v>
      </c>
      <c r="E11" s="2">
        <v>2.3932668846100569E-3</v>
      </c>
      <c r="F11" s="2">
        <v>2.6889184955507517E-3</v>
      </c>
      <c r="G11" s="2">
        <v>2.7465003076940775E-3</v>
      </c>
      <c r="H11" s="2">
        <v>2.7548007201403379E-3</v>
      </c>
      <c r="I11" s="2">
        <v>2.7864386793226004E-3</v>
      </c>
      <c r="K11" s="1">
        <v>0.08</v>
      </c>
      <c r="L11" s="2">
        <v>1.0198400123044848E-3</v>
      </c>
      <c r="M11" s="2">
        <v>1.0393011616542935E-3</v>
      </c>
      <c r="N11" s="2">
        <v>1.0602015536278486E-3</v>
      </c>
      <c r="O11" s="2">
        <v>1.0660506086423993E-3</v>
      </c>
      <c r="P11" s="2">
        <v>1.0197178926318884E-3</v>
      </c>
      <c r="Q11" s="2">
        <v>1.1598649434745312E-3</v>
      </c>
      <c r="R11" s="2">
        <v>9.7624998306855559E-4</v>
      </c>
      <c r="S11" s="2">
        <v>1.1692933039739728E-3</v>
      </c>
    </row>
    <row r="12" spans="1:19" x14ac:dyDescent="0.3">
      <c r="A12" s="1">
        <v>0.09</v>
      </c>
      <c r="B12" s="2">
        <v>2.4125149939209223E-3</v>
      </c>
      <c r="C12" s="2">
        <v>2.4190687108784914E-3</v>
      </c>
      <c r="D12" s="2">
        <v>2.535949693992734E-3</v>
      </c>
      <c r="E12" s="2">
        <v>2.5324614252895117E-3</v>
      </c>
      <c r="F12" s="2">
        <v>2.808327553793788E-3</v>
      </c>
      <c r="G12" s="2">
        <v>2.8669540770351887E-3</v>
      </c>
      <c r="H12" s="2">
        <v>2.8773297090083361E-3</v>
      </c>
      <c r="I12" s="2">
        <v>2.8816880658268929E-3</v>
      </c>
      <c r="K12" s="1">
        <v>0.09</v>
      </c>
      <c r="L12" s="2">
        <v>1.1543788714334369E-3</v>
      </c>
      <c r="M12" s="2">
        <v>1.1200743028894067E-3</v>
      </c>
      <c r="N12" s="2">
        <v>1.1744718067348003E-3</v>
      </c>
      <c r="O12" s="2">
        <v>1.1630047811195254E-3</v>
      </c>
      <c r="P12" s="2">
        <v>1.1471209581941366E-3</v>
      </c>
      <c r="Q12" s="2">
        <v>1.2934786500409245E-3</v>
      </c>
      <c r="R12" s="2">
        <v>1.1026042047888041E-3</v>
      </c>
      <c r="S12" s="2">
        <v>1.303861616179347E-3</v>
      </c>
    </row>
    <row r="13" spans="1:19" x14ac:dyDescent="0.3">
      <c r="A13" s="1">
        <v>0.1</v>
      </c>
      <c r="B13" s="2">
        <v>2.5422363542020321E-3</v>
      </c>
      <c r="C13" s="2">
        <v>2.5127967819571495E-3</v>
      </c>
      <c r="D13" s="2">
        <v>2.662992337718606E-3</v>
      </c>
      <c r="E13" s="2">
        <v>2.6266048662364483E-3</v>
      </c>
      <c r="F13" s="2">
        <v>2.9284411575645208E-3</v>
      </c>
      <c r="G13" s="2">
        <v>2.9901736415922642E-3</v>
      </c>
      <c r="H13" s="2">
        <v>2.9879277572035789E-3</v>
      </c>
      <c r="I13" s="2">
        <v>2.9983525164425373E-3</v>
      </c>
      <c r="K13" s="1">
        <v>0.1</v>
      </c>
      <c r="L13" s="2">
        <v>1.2894790852442384E-3</v>
      </c>
      <c r="M13" s="2">
        <v>1.2385424925014377E-3</v>
      </c>
      <c r="N13" s="2">
        <v>1.2844111770391464E-3</v>
      </c>
      <c r="O13" s="2">
        <v>1.2593436986207962E-3</v>
      </c>
      <c r="P13" s="2">
        <v>1.2567521771416068E-3</v>
      </c>
      <c r="Q13" s="2">
        <v>1.4080210821703076E-3</v>
      </c>
      <c r="R13" s="2">
        <v>1.2071102391928434E-3</v>
      </c>
      <c r="S13" s="2">
        <v>1.4404605608433485E-3</v>
      </c>
    </row>
    <row r="14" spans="1:19" x14ac:dyDescent="0.3">
      <c r="A14" s="1">
        <v>0.11</v>
      </c>
      <c r="B14" s="2">
        <v>2.6213312521576881E-3</v>
      </c>
      <c r="C14" s="2">
        <v>2.5936253368854523E-3</v>
      </c>
      <c r="D14" s="2">
        <v>2.7493552770465612E-3</v>
      </c>
      <c r="E14" s="2">
        <v>2.7455517556518316E-3</v>
      </c>
      <c r="F14" s="2">
        <v>3.0240456108003855E-3</v>
      </c>
      <c r="G14" s="2">
        <v>3.097298089414835E-3</v>
      </c>
      <c r="H14" s="2">
        <v>3.0955870170146227E-3</v>
      </c>
      <c r="I14" s="2">
        <v>3.1214114278554916E-3</v>
      </c>
      <c r="K14" s="1">
        <v>0.11</v>
      </c>
      <c r="L14" s="2">
        <v>1.3819392770528793E-3</v>
      </c>
      <c r="M14" s="2">
        <v>1.3373758411034942E-3</v>
      </c>
      <c r="N14" s="2">
        <v>1.3993876054883003E-3</v>
      </c>
      <c r="O14" s="2">
        <v>1.3610474998131394E-3</v>
      </c>
      <c r="P14" s="2">
        <v>1.3382087927311659E-3</v>
      </c>
      <c r="Q14" s="2">
        <v>1.5264969551935792E-3</v>
      </c>
      <c r="R14" s="2">
        <v>1.2927829520776868E-3</v>
      </c>
      <c r="S14" s="2">
        <v>1.5582344494760036E-3</v>
      </c>
    </row>
    <row r="15" spans="1:19" x14ac:dyDescent="0.3">
      <c r="A15" s="1">
        <v>0.12</v>
      </c>
      <c r="B15" s="2">
        <v>2.7385696303099394E-3</v>
      </c>
      <c r="C15" s="2">
        <v>2.6645616162568331E-3</v>
      </c>
      <c r="D15" s="2">
        <v>2.8256475925445557E-3</v>
      </c>
      <c r="E15" s="2">
        <v>2.8409543447196484E-3</v>
      </c>
      <c r="F15" s="2">
        <v>3.1378588173538446E-3</v>
      </c>
      <c r="G15" s="2">
        <v>3.2166484743356705E-3</v>
      </c>
      <c r="H15" s="2">
        <v>3.1867201905697584E-3</v>
      </c>
      <c r="I15" s="2">
        <v>3.2206433825194836E-3</v>
      </c>
      <c r="K15" s="1">
        <v>0.12</v>
      </c>
      <c r="L15" s="2">
        <v>1.4693964039906859E-3</v>
      </c>
      <c r="M15" s="2">
        <v>1.4327163808047771E-3</v>
      </c>
      <c r="N15" s="2">
        <v>1.5095542185008526E-3</v>
      </c>
      <c r="O15" s="2">
        <v>1.4701306354254484E-3</v>
      </c>
      <c r="P15" s="2">
        <v>1.4462210237979889E-3</v>
      </c>
      <c r="Q15" s="2">
        <v>1.6357179265469313E-3</v>
      </c>
      <c r="R15" s="2">
        <v>1.385833602398634E-3</v>
      </c>
      <c r="S15" s="2">
        <v>1.657811226323247E-3</v>
      </c>
    </row>
    <row r="16" spans="1:19" x14ac:dyDescent="0.3">
      <c r="A16" s="1">
        <v>0.13</v>
      </c>
      <c r="B16" s="2">
        <v>2.837492385879159E-3</v>
      </c>
      <c r="C16" s="2">
        <v>2.7559236623346806E-3</v>
      </c>
      <c r="D16" s="2">
        <v>2.9250027146190405E-3</v>
      </c>
      <c r="E16" s="2">
        <v>2.9421583749353886E-3</v>
      </c>
      <c r="F16" s="2">
        <v>3.2484265975654125E-3</v>
      </c>
      <c r="G16" s="2">
        <v>3.3250583801418543E-3</v>
      </c>
      <c r="H16" s="2">
        <v>3.2922998070716858E-3</v>
      </c>
      <c r="I16" s="2">
        <v>3.3212837297469378E-3</v>
      </c>
      <c r="K16" s="1">
        <v>0.13</v>
      </c>
      <c r="L16" s="2">
        <v>1.5533221885561943E-3</v>
      </c>
      <c r="M16" s="2">
        <v>1.531167421489954E-3</v>
      </c>
      <c r="N16" s="2">
        <v>1.6029702965170145E-3</v>
      </c>
      <c r="O16" s="2">
        <v>1.563470927067101E-3</v>
      </c>
      <c r="P16" s="2">
        <v>1.5396777307614684E-3</v>
      </c>
      <c r="Q16" s="2">
        <v>1.7347126267850399E-3</v>
      </c>
      <c r="R16" s="2">
        <v>1.4598487177863717E-3</v>
      </c>
      <c r="S16" s="2">
        <v>1.7573129152879119E-3</v>
      </c>
    </row>
    <row r="17" spans="1:19" x14ac:dyDescent="0.3">
      <c r="A17" s="1">
        <v>0.14000000000000001</v>
      </c>
      <c r="B17" s="2">
        <v>2.9425234533846378E-3</v>
      </c>
      <c r="C17" s="2">
        <v>2.8544587548822165E-3</v>
      </c>
      <c r="D17" s="2">
        <v>3.0256037134677172E-3</v>
      </c>
      <c r="E17" s="2">
        <v>3.0178029555827379E-3</v>
      </c>
      <c r="F17" s="2">
        <v>3.3550555817782879E-3</v>
      </c>
      <c r="G17" s="2">
        <v>3.4367460757493973E-3</v>
      </c>
      <c r="H17" s="2">
        <v>3.3842865377664566E-3</v>
      </c>
      <c r="I17" s="2">
        <v>3.4164488315582275E-3</v>
      </c>
      <c r="K17" s="1">
        <v>0.14000000000000001</v>
      </c>
      <c r="L17" s="2">
        <v>1.6396872233599424E-3</v>
      </c>
      <c r="M17" s="2">
        <v>1.6199930105358362E-3</v>
      </c>
      <c r="N17" s="2">
        <v>1.6853726701810956E-3</v>
      </c>
      <c r="O17" s="2">
        <v>1.6654921928420663E-3</v>
      </c>
      <c r="P17" s="2">
        <v>1.613537548109889E-3</v>
      </c>
      <c r="Q17" s="2">
        <v>1.8456332618370652E-3</v>
      </c>
      <c r="R17" s="2">
        <v>1.5444897580891848E-3</v>
      </c>
      <c r="S17" s="2">
        <v>1.8381375120952725E-3</v>
      </c>
    </row>
    <row r="18" spans="1:19" x14ac:dyDescent="0.3">
      <c r="A18" s="1">
        <v>0.15</v>
      </c>
      <c r="B18" s="2">
        <v>3.0307716224342585E-3</v>
      </c>
      <c r="C18" s="2">
        <v>2.9464159160852432E-3</v>
      </c>
      <c r="D18" s="2">
        <v>3.1420884188264608E-3</v>
      </c>
      <c r="E18" s="2">
        <v>3.1280843541026115E-3</v>
      </c>
      <c r="F18" s="2">
        <v>3.463114146143198E-3</v>
      </c>
      <c r="G18" s="2">
        <v>3.533962881192565E-3</v>
      </c>
      <c r="H18" s="2">
        <v>3.4920205362141132E-3</v>
      </c>
      <c r="I18" s="2">
        <v>3.51879489608109E-3</v>
      </c>
      <c r="K18" s="1">
        <v>0.15</v>
      </c>
      <c r="L18" s="2">
        <v>1.697483123280108E-3</v>
      </c>
      <c r="M18" s="2">
        <v>1.6915686428546906E-3</v>
      </c>
      <c r="N18" s="2">
        <v>1.7544240690767765E-3</v>
      </c>
      <c r="O18" s="2">
        <v>1.7613238887861371E-3</v>
      </c>
      <c r="P18" s="2">
        <v>1.7028163420036435E-3</v>
      </c>
      <c r="Q18" s="2">
        <v>1.9433887209743261E-3</v>
      </c>
      <c r="R18" s="2">
        <v>1.6173846088349819E-3</v>
      </c>
      <c r="S18" s="2">
        <v>1.929330755956471E-3</v>
      </c>
    </row>
    <row r="19" spans="1:19" x14ac:dyDescent="0.3">
      <c r="A19" s="1">
        <v>0.16</v>
      </c>
      <c r="B19" s="2">
        <v>3.1262708362191916E-3</v>
      </c>
      <c r="C19" s="2">
        <v>3.0310754664242268E-3</v>
      </c>
      <c r="D19" s="2">
        <v>3.2597423996776342E-3</v>
      </c>
      <c r="E19" s="2">
        <v>3.2133362255990505E-3</v>
      </c>
      <c r="F19" s="2">
        <v>3.5695028491318226E-3</v>
      </c>
      <c r="G19" s="2">
        <v>3.6443094722926617E-3</v>
      </c>
      <c r="H19" s="2">
        <v>3.586300415918231E-3</v>
      </c>
      <c r="I19" s="2">
        <v>3.6200063768774271E-3</v>
      </c>
      <c r="K19" s="1">
        <v>0.16</v>
      </c>
      <c r="L19" s="2">
        <v>1.7785434611141682E-3</v>
      </c>
      <c r="M19" s="2">
        <v>1.7475647618994117E-3</v>
      </c>
      <c r="N19" s="2">
        <v>1.836070790886879E-3</v>
      </c>
      <c r="O19" s="2">
        <v>1.8640577327460051E-3</v>
      </c>
      <c r="P19" s="2">
        <v>1.7962123965844512E-3</v>
      </c>
      <c r="Q19" s="2">
        <v>2.0217732526361942E-3</v>
      </c>
      <c r="R19" s="2">
        <v>1.678909407928586E-3</v>
      </c>
      <c r="S19" s="2">
        <v>2.0095990039408207E-3</v>
      </c>
    </row>
    <row r="20" spans="1:19" x14ac:dyDescent="0.3">
      <c r="A20" s="1">
        <v>0.17</v>
      </c>
      <c r="B20" s="2">
        <v>3.2228715717792511E-3</v>
      </c>
      <c r="C20" s="2">
        <v>3.1276526860892773E-3</v>
      </c>
      <c r="D20" s="2">
        <v>3.325772937387228E-3</v>
      </c>
      <c r="E20" s="2">
        <v>3.292149631306529E-3</v>
      </c>
      <c r="F20" s="2">
        <v>3.6706987302750349E-3</v>
      </c>
      <c r="G20" s="2">
        <v>3.7519955076277256E-3</v>
      </c>
      <c r="H20" s="2">
        <v>3.6835642531514168E-3</v>
      </c>
      <c r="I20" s="2">
        <v>3.7250390741974115E-3</v>
      </c>
      <c r="K20" s="1">
        <v>0.17</v>
      </c>
      <c r="L20" s="2">
        <v>1.8518000142648816E-3</v>
      </c>
      <c r="M20" s="2">
        <v>1.8107109935954213E-3</v>
      </c>
      <c r="N20" s="2">
        <v>1.9073528237640858E-3</v>
      </c>
      <c r="O20" s="2">
        <v>1.9503515213727951E-3</v>
      </c>
      <c r="P20" s="2">
        <v>1.8789595924317837E-3</v>
      </c>
      <c r="Q20" s="2">
        <v>2.1071848459541798E-3</v>
      </c>
      <c r="R20" s="2">
        <v>1.7450830200687051E-3</v>
      </c>
      <c r="S20" s="2">
        <v>2.0805655512958765E-3</v>
      </c>
    </row>
    <row r="21" spans="1:19" x14ac:dyDescent="0.3">
      <c r="A21" s="1">
        <v>0.18</v>
      </c>
      <c r="B21" s="2">
        <v>3.3497153781354427E-3</v>
      </c>
      <c r="C21" s="2">
        <v>3.2092188484966755E-3</v>
      </c>
      <c r="D21" s="2">
        <v>3.4233878832310438E-3</v>
      </c>
      <c r="E21" s="2">
        <v>3.4074180293828249E-3</v>
      </c>
      <c r="F21" s="2">
        <v>3.7775407545268536E-3</v>
      </c>
      <c r="G21" s="2">
        <v>3.8667642511427402E-3</v>
      </c>
      <c r="H21" s="2">
        <v>3.7767635658383369E-3</v>
      </c>
      <c r="I21" s="2">
        <v>3.8453484885394573E-3</v>
      </c>
      <c r="K21" s="1">
        <v>0.18</v>
      </c>
      <c r="L21" s="2">
        <v>1.9361483864486217E-3</v>
      </c>
      <c r="M21" s="2">
        <v>1.8933910178020597E-3</v>
      </c>
      <c r="N21" s="2">
        <v>1.9589182920753956E-3</v>
      </c>
      <c r="O21" s="2">
        <v>2.0449680741876364E-3</v>
      </c>
      <c r="P21" s="2">
        <v>1.9485369557514787E-3</v>
      </c>
      <c r="Q21" s="2">
        <v>2.1920476574450731E-3</v>
      </c>
      <c r="R21" s="2">
        <v>1.8129383679479361E-3</v>
      </c>
      <c r="S21" s="2">
        <v>2.150045009329915E-3</v>
      </c>
    </row>
    <row r="22" spans="1:19" x14ac:dyDescent="0.3">
      <c r="A22" s="1">
        <v>0.19</v>
      </c>
      <c r="B22" s="2">
        <v>3.4375379327684641E-3</v>
      </c>
      <c r="C22" s="2">
        <v>3.306469414383173E-3</v>
      </c>
      <c r="D22" s="2">
        <v>3.512237686663866E-3</v>
      </c>
      <c r="E22" s="2">
        <v>3.4897250588983297E-3</v>
      </c>
      <c r="F22" s="2">
        <v>3.8752185646444559E-3</v>
      </c>
      <c r="G22" s="2">
        <v>3.9735008031129837E-3</v>
      </c>
      <c r="H22" s="2">
        <v>3.8749414961785078E-3</v>
      </c>
      <c r="I22" s="2">
        <v>3.9379890076816082E-3</v>
      </c>
      <c r="K22" s="1">
        <v>0.19</v>
      </c>
      <c r="L22" s="2">
        <v>2.0032774191349745E-3</v>
      </c>
      <c r="M22" s="2">
        <v>1.9833731930702925E-3</v>
      </c>
      <c r="N22" s="2">
        <v>2.0490218885242939E-3</v>
      </c>
      <c r="O22" s="2">
        <v>2.1513085812330246E-3</v>
      </c>
      <c r="P22" s="2">
        <v>2.0257311407476664E-3</v>
      </c>
      <c r="Q22" s="2">
        <v>2.2826369386166334E-3</v>
      </c>
      <c r="R22" s="2">
        <v>1.883824123069644E-3</v>
      </c>
      <c r="S22" s="2">
        <v>2.2266397718340158E-3</v>
      </c>
    </row>
    <row r="23" spans="1:19" x14ac:dyDescent="0.3">
      <c r="A23" s="1">
        <v>0.2</v>
      </c>
      <c r="B23" s="2">
        <v>3.5164370201528072E-3</v>
      </c>
      <c r="C23" s="2">
        <v>3.3961532171815634E-3</v>
      </c>
      <c r="D23" s="2">
        <v>3.5853825975209475E-3</v>
      </c>
      <c r="E23" s="2">
        <v>3.6145648919045925E-3</v>
      </c>
      <c r="F23" s="2">
        <v>3.9696288295090199E-3</v>
      </c>
      <c r="G23" s="2">
        <v>4.0607810951769352E-3</v>
      </c>
      <c r="H23" s="2">
        <v>3.9819143712520599E-3</v>
      </c>
      <c r="I23" s="2">
        <v>4.0315599180757999E-3</v>
      </c>
      <c r="K23" s="1">
        <v>0.2</v>
      </c>
      <c r="L23" s="2">
        <v>2.0793417934328318E-3</v>
      </c>
      <c r="M23" s="2">
        <v>2.0684355404227972E-3</v>
      </c>
      <c r="N23" s="2">
        <v>2.1183323115110397E-3</v>
      </c>
      <c r="O23" s="2">
        <v>2.213658532127738E-3</v>
      </c>
      <c r="P23" s="2">
        <v>2.098842291161418E-3</v>
      </c>
      <c r="Q23" s="2">
        <v>2.3771505802869797E-3</v>
      </c>
      <c r="R23" s="2">
        <v>1.9520600326359272E-3</v>
      </c>
      <c r="S23" s="2">
        <v>2.2996915504336357E-3</v>
      </c>
    </row>
    <row r="24" spans="1:19" x14ac:dyDescent="0.3">
      <c r="A24" s="1">
        <v>0.21</v>
      </c>
      <c r="B24" s="2">
        <v>3.6114396061748266E-3</v>
      </c>
      <c r="C24" s="2">
        <v>3.4882640466094017E-3</v>
      </c>
      <c r="D24" s="2">
        <v>3.7017299327999353E-3</v>
      </c>
      <c r="E24" s="2">
        <v>3.71563620865345E-3</v>
      </c>
      <c r="F24" s="2">
        <v>4.0525863878428936E-3</v>
      </c>
      <c r="G24" s="2">
        <v>4.1592288762331009E-3</v>
      </c>
      <c r="H24" s="2">
        <v>4.0715979412198067E-3</v>
      </c>
      <c r="I24" s="2">
        <v>4.1291122324764729E-3</v>
      </c>
      <c r="K24" s="1">
        <v>0.21</v>
      </c>
      <c r="L24" s="2">
        <v>2.1640362683683634E-3</v>
      </c>
      <c r="M24" s="2">
        <v>2.1359832026064396E-3</v>
      </c>
      <c r="N24" s="2">
        <v>2.1889149211347103E-3</v>
      </c>
      <c r="O24" s="2">
        <v>2.2723334841430187E-3</v>
      </c>
      <c r="P24" s="2">
        <v>2.1809381432831287E-3</v>
      </c>
      <c r="Q24" s="2">
        <v>2.4591274559497833E-3</v>
      </c>
      <c r="R24" s="2">
        <v>2.0245243795216084E-3</v>
      </c>
      <c r="S24" s="2">
        <v>2.3715733550488949E-3</v>
      </c>
    </row>
    <row r="25" spans="1:19" x14ac:dyDescent="0.3">
      <c r="A25" s="1">
        <v>0.22</v>
      </c>
      <c r="B25" s="2">
        <v>3.7112461868673563E-3</v>
      </c>
      <c r="C25" s="2">
        <v>3.5373608116060495E-3</v>
      </c>
      <c r="D25" s="2">
        <v>3.8201261777430773E-3</v>
      </c>
      <c r="E25" s="2">
        <v>3.8051062729209661E-3</v>
      </c>
      <c r="F25" s="2">
        <v>4.1517233476042747E-3</v>
      </c>
      <c r="G25" s="2">
        <v>4.2467252351343632E-3</v>
      </c>
      <c r="H25" s="2">
        <v>4.1526048444211483E-3</v>
      </c>
      <c r="I25" s="2">
        <v>4.2221271432936192E-3</v>
      </c>
      <c r="K25" s="1">
        <v>0.22</v>
      </c>
      <c r="L25" s="2">
        <v>2.2444885689765215E-3</v>
      </c>
      <c r="M25" s="2">
        <v>2.2056277375668287E-3</v>
      </c>
      <c r="N25" s="2">
        <v>2.2519980557262897E-3</v>
      </c>
      <c r="O25" s="2">
        <v>2.3329665418714285E-3</v>
      </c>
      <c r="P25" s="2">
        <v>2.2491482086479664E-3</v>
      </c>
      <c r="Q25" s="2">
        <v>2.541347173973918E-3</v>
      </c>
      <c r="R25" s="2">
        <v>2.0928771700710058E-3</v>
      </c>
      <c r="S25" s="2">
        <v>2.4544887710362673E-3</v>
      </c>
    </row>
    <row r="26" spans="1:19" x14ac:dyDescent="0.3">
      <c r="A26" s="1">
        <v>0.23</v>
      </c>
      <c r="B26" s="2">
        <v>3.8105715066194534E-3</v>
      </c>
      <c r="C26" s="2">
        <v>3.6234925501048565E-3</v>
      </c>
      <c r="D26" s="2">
        <v>3.9266049861907959E-3</v>
      </c>
      <c r="E26" s="2">
        <v>3.9067561738193035E-3</v>
      </c>
      <c r="F26" s="2">
        <v>4.2479555122554302E-3</v>
      </c>
      <c r="G26" s="2">
        <v>4.3380535207688808E-3</v>
      </c>
      <c r="H26" s="2">
        <v>4.2449724860489368E-3</v>
      </c>
      <c r="I26" s="2">
        <v>4.3139820918440819E-3</v>
      </c>
      <c r="K26" s="1">
        <v>0.23</v>
      </c>
      <c r="L26" s="2">
        <v>2.3305609356611967E-3</v>
      </c>
      <c r="M26" s="2">
        <v>2.2895680740475655E-3</v>
      </c>
      <c r="N26" s="2">
        <v>2.3080769460648298E-3</v>
      </c>
      <c r="O26" s="2">
        <v>2.4035100359469652E-3</v>
      </c>
      <c r="P26" s="2">
        <v>2.3315639700740576E-3</v>
      </c>
      <c r="Q26" s="2">
        <v>2.6247275527566671E-3</v>
      </c>
      <c r="R26" s="2">
        <v>2.1615775767713785E-3</v>
      </c>
      <c r="S26" s="2">
        <v>2.5386393535882235E-3</v>
      </c>
    </row>
    <row r="27" spans="1:19" x14ac:dyDescent="0.3">
      <c r="A27" s="1">
        <v>0.24</v>
      </c>
      <c r="B27" s="2">
        <v>3.9010460022836924E-3</v>
      </c>
      <c r="C27" s="2">
        <v>3.7272251211106777E-3</v>
      </c>
      <c r="D27" s="2">
        <v>4.0178857743740082E-3</v>
      </c>
      <c r="E27" s="2">
        <v>3.9982288144528866E-3</v>
      </c>
      <c r="F27" s="2">
        <v>4.3358337134122849E-3</v>
      </c>
      <c r="G27" s="2">
        <v>4.4316495768725872E-3</v>
      </c>
      <c r="H27" s="2">
        <v>4.3371669016778469E-3</v>
      </c>
      <c r="I27" s="2">
        <v>4.4034565798938274E-3</v>
      </c>
      <c r="K27" s="1">
        <v>0.24</v>
      </c>
      <c r="L27" s="2">
        <v>2.4091161321848631E-3</v>
      </c>
      <c r="M27" s="2">
        <v>2.3619576822966337E-3</v>
      </c>
      <c r="N27" s="2">
        <v>2.3783489596098661E-3</v>
      </c>
      <c r="O27" s="2">
        <v>2.4784659035503864E-3</v>
      </c>
      <c r="P27" s="2">
        <v>2.412878442555666E-3</v>
      </c>
      <c r="Q27" s="2">
        <v>2.7085132896900177E-3</v>
      </c>
      <c r="R27" s="2">
        <v>2.2351278457790613E-3</v>
      </c>
      <c r="S27" s="2">
        <v>2.6022403035312891E-3</v>
      </c>
    </row>
    <row r="28" spans="1:19" x14ac:dyDescent="0.3">
      <c r="A28" s="1">
        <v>0.25</v>
      </c>
      <c r="B28" s="2">
        <v>4.0026777423918247E-3</v>
      </c>
      <c r="C28" s="2">
        <v>3.8285169284790754E-3</v>
      </c>
      <c r="D28" s="2">
        <v>4.1282949969172478E-3</v>
      </c>
      <c r="E28" s="2">
        <v>4.077705554664135E-3</v>
      </c>
      <c r="F28" s="2">
        <v>4.4328379444777966E-3</v>
      </c>
      <c r="G28" s="2">
        <v>4.5331534929573536E-3</v>
      </c>
      <c r="H28" s="2">
        <v>4.4239787384867668E-3</v>
      </c>
      <c r="I28" s="2">
        <v>4.4969739392399788E-3</v>
      </c>
      <c r="K28" s="1">
        <v>0.25</v>
      </c>
      <c r="L28" s="2">
        <v>2.4867723695933819E-3</v>
      </c>
      <c r="M28" s="2">
        <v>2.4421447888016701E-3</v>
      </c>
      <c r="N28" s="2">
        <v>2.4548587389290333E-3</v>
      </c>
      <c r="O28" s="2">
        <v>2.5613231118768454E-3</v>
      </c>
      <c r="P28" s="2">
        <v>2.4960669688880444E-3</v>
      </c>
      <c r="Q28" s="2">
        <v>2.7876242529600859E-3</v>
      </c>
      <c r="R28" s="2">
        <v>2.3047984577715397E-3</v>
      </c>
      <c r="S28" s="2">
        <v>2.6717495638877153E-3</v>
      </c>
    </row>
    <row r="29" spans="1:19" x14ac:dyDescent="0.3">
      <c r="A29" s="1">
        <v>0.26</v>
      </c>
      <c r="B29" s="2">
        <v>4.1030668653547764E-3</v>
      </c>
      <c r="C29" s="2">
        <v>3.924280870705843E-3</v>
      </c>
      <c r="D29" s="2">
        <v>4.2322301305830479E-3</v>
      </c>
      <c r="E29" s="2">
        <v>4.1944123804569244E-3</v>
      </c>
      <c r="F29" s="2">
        <v>4.5087188482284546E-3</v>
      </c>
      <c r="G29" s="2">
        <v>4.6340790577232838E-3</v>
      </c>
      <c r="H29" s="2">
        <v>4.5102261938154697E-3</v>
      </c>
      <c r="I29" s="2">
        <v>4.5849243178963661E-3</v>
      </c>
      <c r="K29" s="1">
        <v>0.26</v>
      </c>
      <c r="L29" s="2">
        <v>2.5502883363515139E-3</v>
      </c>
      <c r="M29" s="2">
        <v>2.5161199737340212E-3</v>
      </c>
      <c r="N29" s="2">
        <v>2.5308309122920036E-3</v>
      </c>
      <c r="O29" s="2">
        <v>2.6406706310808659E-3</v>
      </c>
      <c r="P29" s="2">
        <v>2.5625580456107855E-3</v>
      </c>
      <c r="Q29" s="2">
        <v>2.86329654045403E-3</v>
      </c>
      <c r="R29" s="2">
        <v>2.369346097111702E-3</v>
      </c>
      <c r="S29" s="2">
        <v>2.7567390352487564E-3</v>
      </c>
    </row>
    <row r="30" spans="1:19" x14ac:dyDescent="0.3">
      <c r="A30" s="1">
        <v>0.27</v>
      </c>
      <c r="B30" s="2">
        <v>4.184394609183073E-3</v>
      </c>
      <c r="C30" s="2">
        <v>4.0254076011478901E-3</v>
      </c>
      <c r="D30" s="2">
        <v>4.3379697017371655E-3</v>
      </c>
      <c r="E30" s="2">
        <v>4.2947502806782722E-3</v>
      </c>
      <c r="F30" s="2">
        <v>4.5993681997060776E-3</v>
      </c>
      <c r="G30" s="2">
        <v>4.7125536948442459E-3</v>
      </c>
      <c r="H30" s="2">
        <v>4.5889485627412796E-3</v>
      </c>
      <c r="I30" s="2">
        <v>4.6805744059383869E-3</v>
      </c>
      <c r="K30" s="1">
        <v>0.27</v>
      </c>
      <c r="L30" s="2">
        <v>2.6196171529591084E-3</v>
      </c>
      <c r="M30" s="2">
        <v>2.5836443528532982E-3</v>
      </c>
      <c r="N30" s="2">
        <v>2.5968386325985193E-3</v>
      </c>
      <c r="O30" s="2">
        <v>2.7035509701818228E-3</v>
      </c>
      <c r="P30" s="2">
        <v>2.6357427705079317E-3</v>
      </c>
      <c r="Q30" s="2">
        <v>2.9409888666123152E-3</v>
      </c>
      <c r="R30" s="2">
        <v>2.4323717225342989E-3</v>
      </c>
      <c r="S30" s="2">
        <v>2.8360404539853334E-3</v>
      </c>
    </row>
    <row r="31" spans="1:19" x14ac:dyDescent="0.3">
      <c r="A31" s="1">
        <v>0.28000000000000003</v>
      </c>
      <c r="B31" s="2">
        <v>4.2463797144591808E-3</v>
      </c>
      <c r="C31" s="2">
        <v>4.1182753629982471E-3</v>
      </c>
      <c r="D31" s="2">
        <v>4.4269678182899952E-3</v>
      </c>
      <c r="E31" s="2">
        <v>4.3576960451900959E-3</v>
      </c>
      <c r="F31" s="2">
        <v>4.6890596859157085E-3</v>
      </c>
      <c r="G31" s="2">
        <v>4.8097758553922176E-3</v>
      </c>
      <c r="H31" s="2">
        <v>4.6820631250739098E-3</v>
      </c>
      <c r="I31" s="2">
        <v>4.7532315365970135E-3</v>
      </c>
      <c r="K31" s="1">
        <v>0.28000000000000003</v>
      </c>
      <c r="L31" s="2">
        <v>2.7005576994270086E-3</v>
      </c>
      <c r="M31" s="2">
        <v>2.6292961556464434E-3</v>
      </c>
      <c r="N31" s="2">
        <v>2.6508944574743509E-3</v>
      </c>
      <c r="O31" s="2">
        <v>2.7806758880615234E-3</v>
      </c>
      <c r="P31" s="2">
        <v>2.7061759028583765E-3</v>
      </c>
      <c r="Q31" s="2">
        <v>3.0226465314626694E-3</v>
      </c>
      <c r="R31" s="2">
        <v>2.4890254717320204E-3</v>
      </c>
      <c r="S31" s="2">
        <v>2.9054211918264627E-3</v>
      </c>
    </row>
    <row r="32" spans="1:19" x14ac:dyDescent="0.3">
      <c r="A32" s="1">
        <v>0.28999999999999998</v>
      </c>
      <c r="B32" s="2">
        <v>4.3488070368766785E-3</v>
      </c>
      <c r="C32" s="2">
        <v>4.2101345025002956E-3</v>
      </c>
      <c r="D32" s="2">
        <v>4.5256209559738636E-3</v>
      </c>
      <c r="E32" s="2">
        <v>4.4719730503857136E-3</v>
      </c>
      <c r="F32" s="2">
        <v>4.7903466038405895E-3</v>
      </c>
      <c r="G32" s="2">
        <v>4.9036983400583267E-3</v>
      </c>
      <c r="H32" s="2">
        <v>4.7747204080224037E-3</v>
      </c>
      <c r="I32" s="2">
        <v>4.8557338304817677E-3</v>
      </c>
      <c r="K32" s="1">
        <v>0.28999999999999998</v>
      </c>
      <c r="L32" s="2">
        <v>2.7805001009255648E-3</v>
      </c>
      <c r="M32" s="2">
        <v>2.7060790453106165E-3</v>
      </c>
      <c r="N32" s="2">
        <v>2.7373421471565962E-3</v>
      </c>
      <c r="O32" s="2">
        <v>2.8521118219941854E-3</v>
      </c>
      <c r="P32" s="2">
        <v>2.7769245207309723E-3</v>
      </c>
      <c r="Q32" s="2">
        <v>3.1017849687486887E-3</v>
      </c>
      <c r="R32" s="2">
        <v>2.5454056449234486E-3</v>
      </c>
      <c r="S32" s="2">
        <v>2.976215910166502E-3</v>
      </c>
    </row>
    <row r="33" spans="1:19" x14ac:dyDescent="0.3">
      <c r="A33" s="1">
        <v>0.3</v>
      </c>
      <c r="B33" s="2">
        <v>4.4789896346628666E-3</v>
      </c>
      <c r="C33" s="2">
        <v>4.2985770851373672E-3</v>
      </c>
      <c r="D33" s="2">
        <v>4.609263502061367E-3</v>
      </c>
      <c r="E33" s="2">
        <v>4.5805894769728184E-3</v>
      </c>
      <c r="F33" s="2">
        <v>4.8865452408790588E-3</v>
      </c>
      <c r="G33" s="2">
        <v>4.9999137409031391E-3</v>
      </c>
      <c r="H33" s="2">
        <v>4.8620072193443775E-3</v>
      </c>
      <c r="I33" s="2">
        <v>4.9508064985275269E-3</v>
      </c>
      <c r="K33" s="1">
        <v>0.3</v>
      </c>
      <c r="L33" s="2">
        <v>2.8540568891912699E-3</v>
      </c>
      <c r="M33" s="2">
        <v>2.7829594910144806E-3</v>
      </c>
      <c r="N33" s="2">
        <v>2.8474126011133194E-3</v>
      </c>
      <c r="O33" s="2">
        <v>2.9314917046576738E-3</v>
      </c>
      <c r="P33" s="2">
        <v>2.8468833770602942E-3</v>
      </c>
      <c r="Q33" s="2">
        <v>3.1824307516217232E-3</v>
      </c>
      <c r="R33" s="2">
        <v>2.6104962453246117E-3</v>
      </c>
      <c r="S33" s="2">
        <v>3.0408618040382862E-3</v>
      </c>
    </row>
    <row r="34" spans="1:19" x14ac:dyDescent="0.3">
      <c r="A34" s="1">
        <v>0.31</v>
      </c>
      <c r="B34" s="2">
        <v>4.5833461917936802E-3</v>
      </c>
      <c r="C34" s="2">
        <v>4.3954420834779739E-3</v>
      </c>
      <c r="D34" s="2">
        <v>4.6871951781213284E-3</v>
      </c>
      <c r="E34" s="2">
        <v>4.6909856610000134E-3</v>
      </c>
      <c r="F34" s="2">
        <v>4.9793017096817493E-3</v>
      </c>
      <c r="G34" s="2">
        <v>5.0882836803793907E-3</v>
      </c>
      <c r="H34" s="2">
        <v>4.9562091007828712E-3</v>
      </c>
      <c r="I34" s="2">
        <v>5.0298040732741356E-3</v>
      </c>
      <c r="K34" s="1">
        <v>0.31</v>
      </c>
      <c r="L34" s="2">
        <v>2.9113616328686476E-3</v>
      </c>
      <c r="M34" s="2">
        <v>2.8782426379621029E-3</v>
      </c>
      <c r="N34" s="2">
        <v>2.9152294155210257E-3</v>
      </c>
      <c r="O34" s="2">
        <v>3.0207866802811623E-3</v>
      </c>
      <c r="P34" s="2">
        <v>2.9112484771758318E-3</v>
      </c>
      <c r="Q34" s="2">
        <v>3.2484706025570631E-3</v>
      </c>
      <c r="R34" s="2">
        <v>2.6826763059943914E-3</v>
      </c>
      <c r="S34" s="2">
        <v>3.0996862333267927E-3</v>
      </c>
    </row>
    <row r="35" spans="1:19" x14ac:dyDescent="0.3">
      <c r="A35" s="1">
        <v>0.32</v>
      </c>
      <c r="B35" s="2">
        <v>4.6706884168088436E-3</v>
      </c>
      <c r="C35" s="2">
        <v>4.4748219661414623E-3</v>
      </c>
      <c r="D35" s="2">
        <v>4.7681485302746296E-3</v>
      </c>
      <c r="E35" s="2">
        <v>4.8121698200702667E-3</v>
      </c>
      <c r="F35" s="2">
        <v>5.069119855761528E-3</v>
      </c>
      <c r="G35" s="2">
        <v>5.1833535544574261E-3</v>
      </c>
      <c r="H35" s="2">
        <v>5.045850295573473E-3</v>
      </c>
      <c r="I35" s="2">
        <v>5.1146000623703003E-3</v>
      </c>
      <c r="K35" s="1">
        <v>0.32</v>
      </c>
      <c r="L35" s="2">
        <v>2.9648775234818459E-3</v>
      </c>
      <c r="M35" s="2">
        <v>2.9527738224714994E-3</v>
      </c>
      <c r="N35" s="2">
        <v>2.9919547960162163E-3</v>
      </c>
      <c r="O35" s="2">
        <v>3.0864761210978031E-3</v>
      </c>
      <c r="P35" s="2">
        <v>2.9852963052690029E-3</v>
      </c>
      <c r="Q35" s="2">
        <v>3.325887955725193E-3</v>
      </c>
      <c r="R35" s="2">
        <v>2.7442725840955973E-3</v>
      </c>
      <c r="S35" s="2">
        <v>3.168842289596796E-3</v>
      </c>
    </row>
    <row r="36" spans="1:19" x14ac:dyDescent="0.3">
      <c r="A36" s="1">
        <v>0.33</v>
      </c>
      <c r="B36" s="2">
        <v>4.7628632746636868E-3</v>
      </c>
      <c r="C36" s="2">
        <v>4.5636482536792755E-3</v>
      </c>
      <c r="D36" s="2">
        <v>4.8697870224714279E-3</v>
      </c>
      <c r="E36" s="2">
        <v>4.9350601620972157E-3</v>
      </c>
      <c r="F36" s="2">
        <v>5.1796445623040199E-3</v>
      </c>
      <c r="G36" s="2">
        <v>5.2829296328127384E-3</v>
      </c>
      <c r="H36" s="2">
        <v>5.1429076120257378E-3</v>
      </c>
      <c r="I36" s="2">
        <v>5.2189687266945839E-3</v>
      </c>
      <c r="K36" s="1">
        <v>0.33</v>
      </c>
      <c r="L36" s="2">
        <v>3.0447116587311029E-3</v>
      </c>
      <c r="M36" s="2">
        <v>3.0135470442473888E-3</v>
      </c>
      <c r="N36" s="2">
        <v>3.0766043346375227E-3</v>
      </c>
      <c r="O36" s="2">
        <v>3.1601665541529655E-3</v>
      </c>
      <c r="P36" s="2">
        <v>3.0617464799433947E-3</v>
      </c>
      <c r="Q36" s="2">
        <v>3.3994584809988737E-3</v>
      </c>
      <c r="R36" s="2">
        <v>2.808569697663188E-3</v>
      </c>
      <c r="S36" s="2">
        <v>3.2392763532698154E-3</v>
      </c>
    </row>
    <row r="37" spans="1:19" x14ac:dyDescent="0.3">
      <c r="A37" s="1">
        <v>0.34</v>
      </c>
      <c r="B37" s="2">
        <v>4.8798704519867897E-3</v>
      </c>
      <c r="C37" s="2">
        <v>4.672112874686718E-3</v>
      </c>
      <c r="D37" s="2">
        <v>4.9663479439914227E-3</v>
      </c>
      <c r="E37" s="2">
        <v>5.0282347947359085E-3</v>
      </c>
      <c r="F37" s="2">
        <v>5.2761309780180454E-3</v>
      </c>
      <c r="G37" s="2">
        <v>5.3802882321178913E-3</v>
      </c>
      <c r="H37" s="2">
        <v>5.2345436997711658E-3</v>
      </c>
      <c r="I37" s="2">
        <v>5.3014461882412434E-3</v>
      </c>
      <c r="K37" s="1">
        <v>0.34</v>
      </c>
      <c r="L37" s="2">
        <v>3.1254296191036701E-3</v>
      </c>
      <c r="M37" s="2">
        <v>3.0717800837010145E-3</v>
      </c>
      <c r="N37" s="2">
        <v>3.1503827776759863E-3</v>
      </c>
      <c r="O37" s="2">
        <v>3.2266685739159584E-3</v>
      </c>
      <c r="P37" s="2">
        <v>3.1306149903684855E-3</v>
      </c>
      <c r="Q37" s="2">
        <v>3.4934894647449255E-3</v>
      </c>
      <c r="R37" s="2">
        <v>2.8716220986098051E-3</v>
      </c>
      <c r="S37" s="2">
        <v>3.3185617066919804E-3</v>
      </c>
    </row>
    <row r="38" spans="1:19" x14ac:dyDescent="0.3">
      <c r="A38" s="1">
        <v>0.35</v>
      </c>
      <c r="B38" s="2">
        <v>4.9769394099712372E-3</v>
      </c>
      <c r="C38" s="2">
        <v>4.7761276364326477E-3</v>
      </c>
      <c r="D38" s="2">
        <v>5.1043694838881493E-3</v>
      </c>
      <c r="E38" s="2">
        <v>5.150605458766222E-3</v>
      </c>
      <c r="F38" s="2">
        <v>5.3766104392707348E-3</v>
      </c>
      <c r="G38" s="2">
        <v>5.4790545254945755E-3</v>
      </c>
      <c r="H38" s="2">
        <v>5.331721156835556E-3</v>
      </c>
      <c r="I38" s="2">
        <v>5.3898673504590988E-3</v>
      </c>
      <c r="K38" s="1">
        <v>0.35</v>
      </c>
      <c r="L38" s="2">
        <v>3.2157911919057369E-3</v>
      </c>
      <c r="M38" s="2">
        <v>3.1578480266034603E-3</v>
      </c>
      <c r="N38" s="2">
        <v>3.2275868579745293E-3</v>
      </c>
      <c r="O38" s="2">
        <v>3.2983568962663412E-3</v>
      </c>
      <c r="P38" s="2">
        <v>3.1985635869204998E-3</v>
      </c>
      <c r="Q38" s="2">
        <v>3.5866908729076385E-3</v>
      </c>
      <c r="R38" s="2">
        <v>2.9515065252780914E-3</v>
      </c>
      <c r="S38" s="2">
        <v>3.3898213878273964E-3</v>
      </c>
    </row>
    <row r="39" spans="1:19" x14ac:dyDescent="0.3">
      <c r="A39" s="1">
        <v>0.36</v>
      </c>
      <c r="B39" s="2">
        <v>5.0786496140062809E-3</v>
      </c>
      <c r="C39" s="2">
        <v>4.8818574286997318E-3</v>
      </c>
      <c r="D39" s="2">
        <v>5.2361330017447472E-3</v>
      </c>
      <c r="E39" s="2">
        <v>5.2347676828503609E-3</v>
      </c>
      <c r="F39" s="2">
        <v>5.4747625254094601E-3</v>
      </c>
      <c r="G39" s="2">
        <v>5.5808029137551785E-3</v>
      </c>
      <c r="H39" s="2">
        <v>5.4199593141674995E-3</v>
      </c>
      <c r="I39" s="2">
        <v>5.4884785786271095E-3</v>
      </c>
      <c r="K39" s="1">
        <v>0.36</v>
      </c>
      <c r="L39" s="2">
        <v>3.2950574532151222E-3</v>
      </c>
      <c r="M39" s="2">
        <v>3.2351240515708923E-3</v>
      </c>
      <c r="N39" s="2">
        <v>3.2884732354432344E-3</v>
      </c>
      <c r="O39" s="2">
        <v>3.3704077359288931E-3</v>
      </c>
      <c r="P39" s="2">
        <v>3.2797609455883503E-3</v>
      </c>
      <c r="Q39" s="2">
        <v>3.6726903636008501E-3</v>
      </c>
      <c r="R39" s="2">
        <v>3.0401882249861956E-3</v>
      </c>
      <c r="S39" s="2">
        <v>3.4708178136497736E-3</v>
      </c>
    </row>
    <row r="40" spans="1:19" x14ac:dyDescent="0.3">
      <c r="A40" s="1">
        <v>0.37</v>
      </c>
      <c r="B40" s="2">
        <v>5.1673450507223606E-3</v>
      </c>
      <c r="C40" s="2">
        <v>4.9925972707569599E-3</v>
      </c>
      <c r="D40" s="2">
        <v>5.3602224215865135E-3</v>
      </c>
      <c r="E40" s="2">
        <v>5.3388164378702641E-3</v>
      </c>
      <c r="F40" s="2">
        <v>5.5885240435600281E-3</v>
      </c>
      <c r="G40" s="2">
        <v>5.6722969748079777E-3</v>
      </c>
      <c r="H40" s="2">
        <v>5.5099688470363617E-3</v>
      </c>
      <c r="I40" s="2">
        <v>5.5758804082870483E-3</v>
      </c>
      <c r="K40" s="1">
        <v>0.37</v>
      </c>
      <c r="L40" s="2">
        <v>3.3756582997739315E-3</v>
      </c>
      <c r="M40" s="2">
        <v>3.3148711081594229E-3</v>
      </c>
      <c r="N40" s="2">
        <v>3.3625694923102856E-3</v>
      </c>
      <c r="O40" s="2">
        <v>3.4556551836431026E-3</v>
      </c>
      <c r="P40" s="2">
        <v>3.3528897911310196E-3</v>
      </c>
      <c r="Q40" s="2">
        <v>3.7627231795340776E-3</v>
      </c>
      <c r="R40" s="2">
        <v>3.1090704724192619E-3</v>
      </c>
      <c r="S40" s="2">
        <v>3.5569518804550171E-3</v>
      </c>
    </row>
    <row r="41" spans="1:19" x14ac:dyDescent="0.3">
      <c r="A41" s="1">
        <v>0.38</v>
      </c>
      <c r="B41" s="2">
        <v>5.2653583697974682E-3</v>
      </c>
      <c r="C41" s="2">
        <v>5.0811595283448696E-3</v>
      </c>
      <c r="D41" s="2">
        <v>5.4582240991294384E-3</v>
      </c>
      <c r="E41" s="2">
        <v>5.4166200570762157E-3</v>
      </c>
      <c r="F41" s="2">
        <v>5.697357002645731E-3</v>
      </c>
      <c r="G41" s="2">
        <v>5.7715051807463169E-3</v>
      </c>
      <c r="H41" s="2">
        <v>5.6241783313453197E-3</v>
      </c>
      <c r="I41" s="2">
        <v>5.6844535283744335E-3</v>
      </c>
      <c r="K41" s="1">
        <v>0.38</v>
      </c>
      <c r="L41" s="2">
        <v>3.4809836652129889E-3</v>
      </c>
      <c r="M41" s="2">
        <v>3.4108357504010201E-3</v>
      </c>
      <c r="N41" s="2">
        <v>3.4560381900519133E-3</v>
      </c>
      <c r="O41" s="2">
        <v>3.539383877068758E-3</v>
      </c>
      <c r="P41" s="2">
        <v>3.4450739622116089E-3</v>
      </c>
      <c r="Q41" s="2">
        <v>3.8579599931836128E-3</v>
      </c>
      <c r="R41" s="2">
        <v>3.1714951619505882E-3</v>
      </c>
      <c r="S41" s="2">
        <v>3.6377683281898499E-3</v>
      </c>
    </row>
    <row r="42" spans="1:19" x14ac:dyDescent="0.3">
      <c r="A42" s="1">
        <v>0.39</v>
      </c>
      <c r="B42" s="2">
        <v>5.3646028973162174E-3</v>
      </c>
      <c r="C42" s="2">
        <v>5.1640872843563557E-3</v>
      </c>
      <c r="D42" s="2">
        <v>5.5291103199124336E-3</v>
      </c>
      <c r="E42" s="2">
        <v>5.5116047151386738E-3</v>
      </c>
      <c r="F42" s="2">
        <v>5.7887476868927479E-3</v>
      </c>
      <c r="G42" s="2">
        <v>5.874651949852705E-3</v>
      </c>
      <c r="H42" s="2">
        <v>5.7260007597506046E-3</v>
      </c>
      <c r="I42" s="2">
        <v>5.7926476001739502E-3</v>
      </c>
      <c r="K42" s="1">
        <v>0.39</v>
      </c>
      <c r="L42" s="2">
        <v>3.5561155527830124E-3</v>
      </c>
      <c r="M42" s="2">
        <v>3.4850521478801966E-3</v>
      </c>
      <c r="N42" s="2">
        <v>3.5598257090896368E-3</v>
      </c>
      <c r="O42" s="2">
        <v>3.6487898323684931E-3</v>
      </c>
      <c r="P42" s="2">
        <v>3.5329300444573164E-3</v>
      </c>
      <c r="Q42" s="2">
        <v>3.9428756572306156E-3</v>
      </c>
      <c r="R42" s="2">
        <v>3.2429047860205173E-3</v>
      </c>
      <c r="S42" s="2">
        <v>3.7131879944354296E-3</v>
      </c>
    </row>
    <row r="43" spans="1:19" x14ac:dyDescent="0.3">
      <c r="A43" s="1">
        <v>0.4</v>
      </c>
      <c r="B43" s="2">
        <v>5.4923943243920803E-3</v>
      </c>
      <c r="C43" s="2">
        <v>5.262068472802639E-3</v>
      </c>
      <c r="D43" s="2">
        <v>5.6600882671773434E-3</v>
      </c>
      <c r="E43" s="2">
        <v>5.616174079477787E-3</v>
      </c>
      <c r="F43" s="2">
        <v>5.9024100191891193E-3</v>
      </c>
      <c r="G43" s="2">
        <v>5.9846304357051849E-3</v>
      </c>
      <c r="H43" s="2">
        <v>5.8288006111979485E-3</v>
      </c>
      <c r="I43" s="2">
        <v>5.9004975482821465E-3</v>
      </c>
      <c r="K43" s="1">
        <v>0.4</v>
      </c>
      <c r="L43" s="2">
        <v>3.6450566258281469E-3</v>
      </c>
      <c r="M43" s="2">
        <v>3.5980923566967249E-3</v>
      </c>
      <c r="N43" s="2">
        <v>3.6549519281834364E-3</v>
      </c>
      <c r="O43" s="2">
        <v>3.7309061735868454E-3</v>
      </c>
      <c r="P43" s="2">
        <v>3.6217630840837955E-3</v>
      </c>
      <c r="Q43" s="2">
        <v>4.0265824645757675E-3</v>
      </c>
      <c r="R43" s="2">
        <v>3.309046383947134E-3</v>
      </c>
      <c r="S43" s="2">
        <v>3.7990594282746315E-3</v>
      </c>
    </row>
    <row r="44" spans="1:19" x14ac:dyDescent="0.3">
      <c r="A44" s="1">
        <v>0.41</v>
      </c>
      <c r="B44" s="2">
        <v>5.5843167938292027E-3</v>
      </c>
      <c r="C44" s="2">
        <v>5.3618978708982468E-3</v>
      </c>
      <c r="D44" s="2">
        <v>5.7955393567681313E-3</v>
      </c>
      <c r="E44" s="2">
        <v>5.7364627718925476E-3</v>
      </c>
      <c r="F44" s="2">
        <v>6.0032024048268795E-3</v>
      </c>
      <c r="G44" s="2">
        <v>6.0867522843182087E-3</v>
      </c>
      <c r="H44" s="2">
        <v>5.9400368481874466E-3</v>
      </c>
      <c r="I44" s="2">
        <v>6.0061910189688206E-3</v>
      </c>
      <c r="K44" s="1">
        <v>0.41</v>
      </c>
      <c r="L44" s="2">
        <v>3.7197719793766737E-3</v>
      </c>
      <c r="M44" s="2">
        <v>3.6955298855900764E-3</v>
      </c>
      <c r="N44" s="2">
        <v>3.7386475596576929E-3</v>
      </c>
      <c r="O44" s="2">
        <v>3.7795146927237511E-3</v>
      </c>
      <c r="P44" s="2">
        <v>3.7105940282344818E-3</v>
      </c>
      <c r="Q44" s="2">
        <v>4.11617336794734E-3</v>
      </c>
      <c r="R44" s="2">
        <v>3.388402983546257E-3</v>
      </c>
      <c r="S44" s="2">
        <v>3.8814728613942862E-3</v>
      </c>
    </row>
    <row r="45" spans="1:19" x14ac:dyDescent="0.3">
      <c r="A45" s="1">
        <v>0.42</v>
      </c>
      <c r="B45" s="2">
        <v>5.680168978869915E-3</v>
      </c>
      <c r="C45" s="2">
        <v>5.4957401007413864E-3</v>
      </c>
      <c r="D45" s="2">
        <v>5.9120208024978638E-3</v>
      </c>
      <c r="E45" s="2">
        <v>5.8368956670165062E-3</v>
      </c>
      <c r="F45" s="2">
        <v>6.1223418451845646E-3</v>
      </c>
      <c r="G45" s="2">
        <v>6.1936434358358383E-3</v>
      </c>
      <c r="H45" s="2">
        <v>6.0370909050107002E-3</v>
      </c>
      <c r="I45" s="2">
        <v>6.1177699826657772E-3</v>
      </c>
      <c r="K45" s="1">
        <v>0.42</v>
      </c>
      <c r="L45" s="2">
        <v>3.7887298967689276E-3</v>
      </c>
      <c r="M45" s="2">
        <v>3.7605881225317717E-3</v>
      </c>
      <c r="N45" s="2">
        <v>3.8247890770435333E-3</v>
      </c>
      <c r="O45" s="2">
        <v>3.8501459639519453E-3</v>
      </c>
      <c r="P45" s="2">
        <v>3.7846704944968224E-3</v>
      </c>
      <c r="Q45" s="2">
        <v>4.211528692394495E-3</v>
      </c>
      <c r="R45" s="2">
        <v>3.4651369787752628E-3</v>
      </c>
      <c r="S45" s="2">
        <v>3.9686453528702259E-3</v>
      </c>
    </row>
    <row r="46" spans="1:19" x14ac:dyDescent="0.3">
      <c r="A46" s="1">
        <v>0.43</v>
      </c>
      <c r="B46" s="2">
        <v>5.7690609246492386E-3</v>
      </c>
      <c r="C46" s="2">
        <v>5.61904301866889E-3</v>
      </c>
      <c r="D46" s="2">
        <v>5.9991837479174137E-3</v>
      </c>
      <c r="E46" s="2">
        <v>5.9393891133368015E-3</v>
      </c>
      <c r="F46" s="2">
        <v>6.2394752167165279E-3</v>
      </c>
      <c r="G46" s="2">
        <v>6.2990430742502213E-3</v>
      </c>
      <c r="H46" s="2">
        <v>6.1370674520730972E-3</v>
      </c>
      <c r="I46" s="2">
        <v>6.2392824329435825E-3</v>
      </c>
      <c r="K46" s="1">
        <v>0.43</v>
      </c>
      <c r="L46" s="2">
        <v>3.8772898260504007E-3</v>
      </c>
      <c r="M46" s="2">
        <v>3.8311067037284374E-3</v>
      </c>
      <c r="N46" s="2">
        <v>3.9266841486096382E-3</v>
      </c>
      <c r="O46" s="2">
        <v>3.9228089153766632E-3</v>
      </c>
      <c r="P46" s="2">
        <v>3.8790700491517782E-3</v>
      </c>
      <c r="Q46" s="2">
        <v>4.2966501787304878E-3</v>
      </c>
      <c r="R46" s="2">
        <v>3.5425820387899876E-3</v>
      </c>
      <c r="S46" s="2">
        <v>4.041705746203661E-3</v>
      </c>
    </row>
    <row r="47" spans="1:19" x14ac:dyDescent="0.3">
      <c r="A47" s="1">
        <v>0.44</v>
      </c>
      <c r="B47" s="2">
        <v>5.8860946446657181E-3</v>
      </c>
      <c r="C47" s="2">
        <v>5.7255532592535019E-3</v>
      </c>
      <c r="D47" s="2">
        <v>6.106578279286623E-3</v>
      </c>
      <c r="E47" s="2">
        <v>6.0564861632883549E-3</v>
      </c>
      <c r="F47" s="2">
        <v>6.3608060590922832E-3</v>
      </c>
      <c r="G47" s="2">
        <v>6.432664580643177E-3</v>
      </c>
      <c r="H47" s="2">
        <v>6.2380889430642128E-3</v>
      </c>
      <c r="I47" s="2">
        <v>6.349930539727211E-3</v>
      </c>
      <c r="K47" s="1">
        <v>0.44</v>
      </c>
      <c r="L47" s="2">
        <v>3.9625735953450203E-3</v>
      </c>
      <c r="M47" s="2">
        <v>3.9110742509365082E-3</v>
      </c>
      <c r="N47" s="2">
        <v>4.0232534520328045E-3</v>
      </c>
      <c r="O47" s="2">
        <v>4.026991780847311E-3</v>
      </c>
      <c r="P47" s="2">
        <v>3.9669666439294815E-3</v>
      </c>
      <c r="Q47" s="2">
        <v>4.399545956403017E-3</v>
      </c>
      <c r="R47" s="2">
        <v>3.6126135382801294E-3</v>
      </c>
      <c r="S47" s="2">
        <v>4.1360692121088505E-3</v>
      </c>
    </row>
    <row r="48" spans="1:19" x14ac:dyDescent="0.3">
      <c r="A48" s="1">
        <v>0.45</v>
      </c>
      <c r="B48" s="2">
        <v>5.9939422644674778E-3</v>
      </c>
      <c r="C48" s="2">
        <v>5.8322199620306492E-3</v>
      </c>
      <c r="D48" s="2">
        <v>6.2327324412763119E-3</v>
      </c>
      <c r="E48" s="2">
        <v>6.1890585348010063E-3</v>
      </c>
      <c r="F48" s="2">
        <v>6.4843338914215565E-3</v>
      </c>
      <c r="G48" s="2">
        <v>6.5462971106171608E-3</v>
      </c>
      <c r="H48" s="2">
        <v>6.3607417978346348E-3</v>
      </c>
      <c r="I48" s="2">
        <v>6.4740674570202827E-3</v>
      </c>
      <c r="K48" s="1">
        <v>0.45</v>
      </c>
      <c r="L48" s="2">
        <v>4.025360569357872E-3</v>
      </c>
      <c r="M48" s="2">
        <v>3.9803022518754005E-3</v>
      </c>
      <c r="N48" s="2">
        <v>4.1245673783123493E-3</v>
      </c>
      <c r="O48" s="2">
        <v>4.1136769577860832E-3</v>
      </c>
      <c r="P48" s="2">
        <v>4.0617291815578938E-3</v>
      </c>
      <c r="Q48" s="2">
        <v>4.4885706156492233E-3</v>
      </c>
      <c r="R48" s="2">
        <v>3.6867603193968534E-3</v>
      </c>
      <c r="S48" s="2">
        <v>4.230123944580555E-3</v>
      </c>
    </row>
    <row r="49" spans="1:19" x14ac:dyDescent="0.3">
      <c r="A49" s="1">
        <v>0.46</v>
      </c>
      <c r="B49" s="2">
        <v>6.1286981217563152E-3</v>
      </c>
      <c r="C49" s="2">
        <v>5.9341373853385448E-3</v>
      </c>
      <c r="D49" s="2">
        <v>6.3547431491315365E-3</v>
      </c>
      <c r="E49" s="2">
        <v>6.3294912688434124E-3</v>
      </c>
      <c r="F49" s="2">
        <v>6.6090510226786137E-3</v>
      </c>
      <c r="G49" s="2">
        <v>6.6614355891942978E-3</v>
      </c>
      <c r="H49" s="2">
        <v>6.479593925178051E-3</v>
      </c>
      <c r="I49" s="2">
        <v>6.5921028144657612E-3</v>
      </c>
      <c r="K49" s="1">
        <v>0.46</v>
      </c>
      <c r="L49" s="2">
        <v>4.104225430637598E-3</v>
      </c>
      <c r="M49" s="2">
        <v>4.0469486266374588E-3</v>
      </c>
      <c r="N49" s="2">
        <v>4.2205778881907463E-3</v>
      </c>
      <c r="O49" s="2">
        <v>4.193426575511694E-3</v>
      </c>
      <c r="P49" s="2">
        <v>4.148443229496479E-3</v>
      </c>
      <c r="Q49" s="2">
        <v>4.5883986167609692E-3</v>
      </c>
      <c r="R49" s="2">
        <v>3.7556490860879421E-3</v>
      </c>
      <c r="S49" s="2">
        <v>4.3215407058596611E-3</v>
      </c>
    </row>
    <row r="50" spans="1:19" x14ac:dyDescent="0.3">
      <c r="A50" s="1">
        <v>0.47</v>
      </c>
      <c r="B50" s="2">
        <v>6.2468927353620529E-3</v>
      </c>
      <c r="C50" s="2">
        <v>6.0534062795341015E-3</v>
      </c>
      <c r="D50" s="2">
        <v>6.4994078129529953E-3</v>
      </c>
      <c r="E50" s="2">
        <v>6.45104655995965E-3</v>
      </c>
      <c r="F50" s="2">
        <v>6.7271916195750237E-3</v>
      </c>
      <c r="G50" s="2">
        <v>6.7673977464437485E-3</v>
      </c>
      <c r="H50" s="2">
        <v>6.6017899662256241E-3</v>
      </c>
      <c r="I50" s="2">
        <v>6.7157424055039883E-3</v>
      </c>
      <c r="K50" s="1">
        <v>0.47</v>
      </c>
      <c r="L50" s="2">
        <v>4.2087151668965816E-3</v>
      </c>
      <c r="M50" s="2">
        <v>4.1295629926025867E-3</v>
      </c>
      <c r="N50" s="2">
        <v>4.31800726801157E-3</v>
      </c>
      <c r="O50" s="2">
        <v>4.2624166235327721E-3</v>
      </c>
      <c r="P50" s="2">
        <v>4.2436379007995129E-3</v>
      </c>
      <c r="Q50" s="2">
        <v>4.6911351382732391E-3</v>
      </c>
      <c r="R50" s="2">
        <v>3.8378427270799875E-3</v>
      </c>
      <c r="S50" s="2">
        <v>4.4201863929629326E-3</v>
      </c>
    </row>
    <row r="51" spans="1:19" x14ac:dyDescent="0.3">
      <c r="A51" s="1">
        <v>0.48</v>
      </c>
      <c r="B51" s="2">
        <v>6.3735158182680607E-3</v>
      </c>
      <c r="C51" s="2">
        <v>6.1904583126306534E-3</v>
      </c>
      <c r="D51" s="2">
        <v>6.6044195555150509E-3</v>
      </c>
      <c r="E51" s="2">
        <v>6.5819434821605682E-3</v>
      </c>
      <c r="F51" s="2">
        <v>6.8385843187570572E-3</v>
      </c>
      <c r="G51" s="2">
        <v>6.8991458974778652E-3</v>
      </c>
      <c r="H51" s="2">
        <v>6.7049320787191391E-3</v>
      </c>
      <c r="I51" s="2">
        <v>6.8307649344205856E-3</v>
      </c>
      <c r="K51" s="1">
        <v>0.48</v>
      </c>
      <c r="L51" s="2">
        <v>4.3219882063567638E-3</v>
      </c>
      <c r="M51" s="2">
        <v>4.2312173172831535E-3</v>
      </c>
      <c r="N51" s="2">
        <v>4.401803482323885E-3</v>
      </c>
      <c r="O51" s="2">
        <v>4.3463511392474174E-3</v>
      </c>
      <c r="P51" s="2">
        <v>4.344182088971138E-3</v>
      </c>
      <c r="Q51" s="2">
        <v>4.7902977094054222E-3</v>
      </c>
      <c r="R51" s="2">
        <v>3.91416996717453E-3</v>
      </c>
      <c r="S51" s="2">
        <v>4.5161955058574677E-3</v>
      </c>
    </row>
    <row r="52" spans="1:19" x14ac:dyDescent="0.3">
      <c r="A52" s="1">
        <v>0.49</v>
      </c>
      <c r="B52" s="2">
        <v>6.483674980700016E-3</v>
      </c>
      <c r="C52" s="2">
        <v>6.2987725250422955E-3</v>
      </c>
      <c r="D52" s="2">
        <v>6.730611901730299E-3</v>
      </c>
      <c r="E52" s="2">
        <v>6.7117027938365936E-3</v>
      </c>
      <c r="F52" s="2">
        <v>6.9547481834888458E-3</v>
      </c>
      <c r="G52" s="2">
        <v>7.0134084671735764E-3</v>
      </c>
      <c r="H52" s="2">
        <v>6.8298801779747009E-3</v>
      </c>
      <c r="I52" s="2">
        <v>6.9576255045831203E-3</v>
      </c>
      <c r="K52" s="1">
        <v>0.49</v>
      </c>
      <c r="L52" s="2">
        <v>4.4141365215182304E-3</v>
      </c>
      <c r="M52" s="2">
        <v>4.3372572399675846E-3</v>
      </c>
      <c r="N52" s="2">
        <v>4.4952323660254478E-3</v>
      </c>
      <c r="O52" s="2">
        <v>4.4351285323500633E-3</v>
      </c>
      <c r="P52" s="2">
        <v>4.4380398467183113E-3</v>
      </c>
      <c r="Q52" s="2">
        <v>4.8725903034210205E-3</v>
      </c>
      <c r="R52" s="2">
        <v>4.0013901889324188E-3</v>
      </c>
      <c r="S52" s="2">
        <v>4.6108062379062176E-3</v>
      </c>
    </row>
    <row r="53" spans="1:19" x14ac:dyDescent="0.3">
      <c r="A53" s="1">
        <v>0.5</v>
      </c>
      <c r="B53" s="2">
        <v>6.6107409074902534E-3</v>
      </c>
      <c r="C53" s="2">
        <v>6.40118308365345E-3</v>
      </c>
      <c r="D53" s="2">
        <v>6.8699009716510773E-3</v>
      </c>
      <c r="E53" s="2">
        <v>6.8331919610500336E-3</v>
      </c>
      <c r="F53" s="2">
        <v>7.0645008236169815E-3</v>
      </c>
      <c r="G53" s="2">
        <v>7.1329521015286446E-3</v>
      </c>
      <c r="H53" s="2">
        <v>6.9630946964025497E-3</v>
      </c>
      <c r="I53" s="2">
        <v>7.0778005756437778E-3</v>
      </c>
      <c r="K53" s="1">
        <v>0.5</v>
      </c>
      <c r="L53" s="2">
        <v>4.4917184859514236E-3</v>
      </c>
      <c r="M53" s="2">
        <v>4.4076018966734409E-3</v>
      </c>
      <c r="N53" s="2">
        <v>4.6027270145714283E-3</v>
      </c>
      <c r="O53" s="2">
        <v>4.5447922311723232E-3</v>
      </c>
      <c r="P53" s="2">
        <v>4.5303646475076675E-3</v>
      </c>
      <c r="Q53" s="2">
        <v>4.9662902019917965E-3</v>
      </c>
      <c r="R53" s="2">
        <v>4.083740059286356E-3</v>
      </c>
      <c r="S53" s="2">
        <v>4.7090617008507252E-3</v>
      </c>
    </row>
    <row r="54" spans="1:19" x14ac:dyDescent="0.3">
      <c r="A54" s="1">
        <v>0.51</v>
      </c>
      <c r="B54" s="2">
        <v>6.7465472966432571E-3</v>
      </c>
      <c r="C54" s="2">
        <v>6.4960666932165623E-3</v>
      </c>
      <c r="D54" s="2">
        <v>7.0236409083008766E-3</v>
      </c>
      <c r="E54" s="2">
        <v>6.94989413022995E-3</v>
      </c>
      <c r="F54" s="2">
        <v>7.1960212662816048E-3</v>
      </c>
      <c r="G54" s="2">
        <v>7.2520761750638485E-3</v>
      </c>
      <c r="H54" s="2">
        <v>7.0839282125234604E-3</v>
      </c>
      <c r="I54" s="2">
        <v>7.1955476887524128E-3</v>
      </c>
      <c r="K54" s="1">
        <v>0.51</v>
      </c>
      <c r="L54" s="2">
        <v>4.5719090849161148E-3</v>
      </c>
      <c r="M54" s="2">
        <v>4.5119174756109715E-3</v>
      </c>
      <c r="N54" s="2">
        <v>4.6954858116805553E-3</v>
      </c>
      <c r="O54" s="2">
        <v>4.6727433800697327E-3</v>
      </c>
      <c r="P54" s="2">
        <v>4.6221227385103703E-3</v>
      </c>
      <c r="Q54" s="2">
        <v>5.0716148689389229E-3</v>
      </c>
      <c r="R54" s="2">
        <v>4.1536563076078892E-3</v>
      </c>
      <c r="S54" s="2">
        <v>4.8210062086582184E-3</v>
      </c>
    </row>
    <row r="55" spans="1:19" x14ac:dyDescent="0.3">
      <c r="A55" s="1">
        <v>0.52</v>
      </c>
      <c r="B55" s="2">
        <v>6.910981610417366E-3</v>
      </c>
      <c r="C55" s="2">
        <v>6.6427984274923801E-3</v>
      </c>
      <c r="D55" s="2">
        <v>7.1624456904828548E-3</v>
      </c>
      <c r="E55" s="2">
        <v>7.0815435610711575E-3</v>
      </c>
      <c r="F55" s="2">
        <v>7.3185632936656475E-3</v>
      </c>
      <c r="G55" s="2">
        <v>7.3851845227181911E-3</v>
      </c>
      <c r="H55" s="2">
        <v>7.2110621258616447E-3</v>
      </c>
      <c r="I55" s="2">
        <v>7.3327650316059589E-3</v>
      </c>
      <c r="K55" s="1">
        <v>0.52</v>
      </c>
      <c r="L55" s="2">
        <v>4.6426779590547085E-3</v>
      </c>
      <c r="M55" s="2">
        <v>4.6149534173309803E-3</v>
      </c>
      <c r="N55" s="2">
        <v>4.785493016242981E-3</v>
      </c>
      <c r="O55" s="2">
        <v>4.7529865987598896E-3</v>
      </c>
      <c r="P55" s="2">
        <v>4.7223959118127823E-3</v>
      </c>
      <c r="Q55" s="2">
        <v>5.1739574410021305E-3</v>
      </c>
      <c r="R55" s="2">
        <v>4.2516821995377541E-3</v>
      </c>
      <c r="S55" s="2">
        <v>4.9340133555233479E-3</v>
      </c>
    </row>
    <row r="56" spans="1:19" x14ac:dyDescent="0.3">
      <c r="A56" s="1">
        <v>0.53</v>
      </c>
      <c r="B56" s="2">
        <v>7.0614125579595566E-3</v>
      </c>
      <c r="C56" s="2">
        <v>6.7937485873699188E-3</v>
      </c>
      <c r="D56" s="2">
        <v>7.3097571730613708E-3</v>
      </c>
      <c r="E56" s="2">
        <v>7.214745506644249E-3</v>
      </c>
      <c r="F56" s="2">
        <v>7.462081965059042E-3</v>
      </c>
      <c r="G56" s="2">
        <v>7.4936165474355221E-3</v>
      </c>
      <c r="H56" s="2">
        <v>7.3369536548852921E-3</v>
      </c>
      <c r="I56" s="2">
        <v>7.4576041661202908E-3</v>
      </c>
      <c r="K56" s="1">
        <v>0.53</v>
      </c>
      <c r="L56" s="2">
        <v>4.7340677119791508E-3</v>
      </c>
      <c r="M56" s="2">
        <v>4.7351522371172905E-3</v>
      </c>
      <c r="N56" s="2">
        <v>4.8886626027524471E-3</v>
      </c>
      <c r="O56" s="2">
        <v>4.8640454187989235E-3</v>
      </c>
      <c r="P56" s="2">
        <v>4.8388475552201271E-3</v>
      </c>
      <c r="Q56" s="2">
        <v>5.2902526222169399E-3</v>
      </c>
      <c r="R56" s="2">
        <v>4.3463069014251232E-3</v>
      </c>
      <c r="S56" s="2">
        <v>5.0405962392687798E-3</v>
      </c>
    </row>
    <row r="57" spans="1:19" x14ac:dyDescent="0.3">
      <c r="A57" s="1">
        <v>0.54</v>
      </c>
      <c r="B57" s="2">
        <v>7.2361817583441734E-3</v>
      </c>
      <c r="C57" s="2">
        <v>6.9302069023251534E-3</v>
      </c>
      <c r="D57" s="2">
        <v>7.4853533878922462E-3</v>
      </c>
      <c r="E57" s="2">
        <v>7.378370501101017E-3</v>
      </c>
      <c r="F57" s="2">
        <v>7.619059644639492E-3</v>
      </c>
      <c r="G57" s="2">
        <v>7.6197185553610325E-3</v>
      </c>
      <c r="H57" s="2">
        <v>7.4612479656934738E-3</v>
      </c>
      <c r="I57" s="2">
        <v>7.5797238387167454E-3</v>
      </c>
      <c r="K57" s="1">
        <v>0.54</v>
      </c>
      <c r="L57" s="2">
        <v>4.8662316985428333E-3</v>
      </c>
      <c r="M57" s="2">
        <v>4.8496797680854797E-3</v>
      </c>
      <c r="N57" s="2">
        <v>4.9991053529083729E-3</v>
      </c>
      <c r="O57" s="2">
        <v>4.9721836112439632E-3</v>
      </c>
      <c r="P57" s="2">
        <v>4.9454090185463428E-3</v>
      </c>
      <c r="Q57" s="2">
        <v>5.4147802293300629E-3</v>
      </c>
      <c r="R57" s="2">
        <v>4.4445507228374481E-3</v>
      </c>
      <c r="S57" s="2">
        <v>5.1364065147936344E-3</v>
      </c>
    </row>
    <row r="58" spans="1:19" x14ac:dyDescent="0.3">
      <c r="A58" s="1">
        <v>0.55000000000000004</v>
      </c>
      <c r="B58" s="2">
        <v>7.4354703538119793E-3</v>
      </c>
      <c r="C58" s="2">
        <v>7.0568658411502838E-3</v>
      </c>
      <c r="D58" s="2">
        <v>7.6379347592592239E-3</v>
      </c>
      <c r="E58" s="2">
        <v>7.4970475398004055E-3</v>
      </c>
      <c r="F58" s="2">
        <v>7.7712493948638439E-3</v>
      </c>
      <c r="G58" s="2">
        <v>7.753035519272089E-3</v>
      </c>
      <c r="H58" s="2">
        <v>7.5859786011278629E-3</v>
      </c>
      <c r="I58" s="2">
        <v>7.7208708971738815E-3</v>
      </c>
      <c r="K58" s="1">
        <v>0.55000000000000004</v>
      </c>
      <c r="L58" s="2">
        <v>4.9781585112214088E-3</v>
      </c>
      <c r="M58" s="2">
        <v>4.9370415508747101E-3</v>
      </c>
      <c r="N58" s="2">
        <v>5.1468289457261562E-3</v>
      </c>
      <c r="O58" s="2">
        <v>5.0919055938720703E-3</v>
      </c>
      <c r="P58" s="2">
        <v>5.0439848564565182E-3</v>
      </c>
      <c r="Q58" s="2">
        <v>5.5362521670758724E-3</v>
      </c>
      <c r="R58" s="2">
        <v>4.5419521629810333E-3</v>
      </c>
      <c r="S58" s="2">
        <v>5.2500194869935513E-3</v>
      </c>
    </row>
    <row r="59" spans="1:19" x14ac:dyDescent="0.3">
      <c r="A59" s="1">
        <v>0.56000000000000005</v>
      </c>
      <c r="B59" s="2">
        <v>7.6102740131318569E-3</v>
      </c>
      <c r="C59" s="2">
        <v>7.1981153450906277E-3</v>
      </c>
      <c r="D59" s="2">
        <v>7.776050828397274E-3</v>
      </c>
      <c r="E59" s="2">
        <v>7.6636495068669319E-3</v>
      </c>
      <c r="F59" s="2">
        <v>7.9271765425801277E-3</v>
      </c>
      <c r="G59" s="2">
        <v>7.8873634338378906E-3</v>
      </c>
      <c r="H59" s="2">
        <v>7.7291876077651978E-3</v>
      </c>
      <c r="I59" s="2">
        <v>7.8627346083521843E-3</v>
      </c>
      <c r="K59" s="1">
        <v>0.56000000000000005</v>
      </c>
      <c r="L59" s="2">
        <v>5.0653703510761261E-3</v>
      </c>
      <c r="M59" s="2">
        <v>5.0445743836462498E-3</v>
      </c>
      <c r="N59" s="2">
        <v>5.2811759524047375E-3</v>
      </c>
      <c r="O59" s="2">
        <v>5.2232234738767147E-3</v>
      </c>
      <c r="P59" s="2">
        <v>5.162321962416172E-3</v>
      </c>
      <c r="Q59" s="2">
        <v>5.6595010682940483E-3</v>
      </c>
      <c r="R59" s="2">
        <v>4.6540824696421623E-3</v>
      </c>
      <c r="S59" s="2">
        <v>5.358290858566761E-3</v>
      </c>
    </row>
    <row r="60" spans="1:19" x14ac:dyDescent="0.3">
      <c r="A60" s="1">
        <v>0.56999999999999995</v>
      </c>
      <c r="B60" s="2">
        <v>7.7538890764117241E-3</v>
      </c>
      <c r="C60" s="2">
        <v>7.3686959221959114E-3</v>
      </c>
      <c r="D60" s="2">
        <v>7.9184630885720253E-3</v>
      </c>
      <c r="E60" s="2">
        <v>7.832162082195282E-3</v>
      </c>
      <c r="F60" s="2">
        <v>8.0741764977574348E-3</v>
      </c>
      <c r="G60" s="2">
        <v>8.025716058909893E-3</v>
      </c>
      <c r="H60" s="2">
        <v>7.8745558857917786E-3</v>
      </c>
      <c r="I60" s="2">
        <v>8.006509393453598E-3</v>
      </c>
      <c r="K60" s="1">
        <v>0.56999999999999995</v>
      </c>
      <c r="L60" s="2">
        <v>5.1786988042294979E-3</v>
      </c>
      <c r="M60" s="2">
        <v>5.1362537778913975E-3</v>
      </c>
      <c r="N60" s="2">
        <v>5.4131848737597466E-3</v>
      </c>
      <c r="O60" s="2">
        <v>5.3228209726512432E-3</v>
      </c>
      <c r="P60" s="2">
        <v>5.2895089611411095E-3</v>
      </c>
      <c r="Q60" s="2">
        <v>5.7735731825232506E-3</v>
      </c>
      <c r="R60" s="2">
        <v>4.7367466613650322E-3</v>
      </c>
      <c r="S60" s="2">
        <v>5.4740416817367077E-3</v>
      </c>
    </row>
    <row r="61" spans="1:19" x14ac:dyDescent="0.3">
      <c r="A61" s="1">
        <v>0.57999999999999996</v>
      </c>
      <c r="B61" s="2">
        <v>7.8810844570398331E-3</v>
      </c>
      <c r="C61" s="2">
        <v>7.5214952230453491E-3</v>
      </c>
      <c r="D61" s="2">
        <v>8.0909682437777519E-3</v>
      </c>
      <c r="E61" s="2">
        <v>8.005916140973568E-3</v>
      </c>
      <c r="F61" s="2">
        <v>8.2388492301106453E-3</v>
      </c>
      <c r="G61" s="2">
        <v>8.1573957577347755E-3</v>
      </c>
      <c r="H61" s="2">
        <v>8.0325072631239891E-3</v>
      </c>
      <c r="I61" s="2">
        <v>8.1609031185507774E-3</v>
      </c>
      <c r="K61" s="1">
        <v>0.57999999999999996</v>
      </c>
      <c r="L61" s="2">
        <v>5.3339852020144463E-3</v>
      </c>
      <c r="M61" s="2">
        <v>5.2529759705066681E-3</v>
      </c>
      <c r="N61" s="2">
        <v>5.556164775043726E-3</v>
      </c>
      <c r="O61" s="2">
        <v>5.4184570908546448E-3</v>
      </c>
      <c r="P61" s="2">
        <v>5.4242769256234169E-3</v>
      </c>
      <c r="Q61" s="2">
        <v>5.8947280049324036E-3</v>
      </c>
      <c r="R61" s="2">
        <v>4.8397458158433437E-3</v>
      </c>
      <c r="S61" s="2">
        <v>5.5938283912837505E-3</v>
      </c>
    </row>
    <row r="62" spans="1:19" x14ac:dyDescent="0.3">
      <c r="A62" s="1">
        <v>0.59</v>
      </c>
      <c r="B62" s="2">
        <v>8.04864801466465E-3</v>
      </c>
      <c r="C62" s="2">
        <v>7.6612802222371101E-3</v>
      </c>
      <c r="D62" s="2">
        <v>8.2799876108765602E-3</v>
      </c>
      <c r="E62" s="2">
        <v>8.1712622195482254E-3</v>
      </c>
      <c r="F62" s="2">
        <v>8.4140589460730553E-3</v>
      </c>
      <c r="G62" s="2">
        <v>8.2935821264982224E-3</v>
      </c>
      <c r="H62" s="2">
        <v>8.1857340410351753E-3</v>
      </c>
      <c r="I62" s="2">
        <v>8.3259260281920433E-3</v>
      </c>
      <c r="K62" s="1">
        <v>0.59</v>
      </c>
      <c r="L62" s="2">
        <v>5.4605030454695225E-3</v>
      </c>
      <c r="M62" s="2">
        <v>5.3909081034362316E-3</v>
      </c>
      <c r="N62" s="2">
        <v>5.6889299303293228E-3</v>
      </c>
      <c r="O62" s="2">
        <v>5.5687278509140015E-3</v>
      </c>
      <c r="P62" s="2">
        <v>5.5624311789870262E-3</v>
      </c>
      <c r="Q62" s="2">
        <v>6.0231368988752365E-3</v>
      </c>
      <c r="R62" s="2">
        <v>4.9487841315567493E-3</v>
      </c>
      <c r="S62" s="2">
        <v>5.7182135060429573E-3</v>
      </c>
    </row>
    <row r="63" spans="1:19" x14ac:dyDescent="0.3">
      <c r="A63" s="1">
        <v>0.6</v>
      </c>
      <c r="B63" s="2">
        <v>8.2418052479624748E-3</v>
      </c>
      <c r="C63" s="2">
        <v>7.8346515074372292E-3</v>
      </c>
      <c r="D63" s="2">
        <v>8.449845016002655E-3</v>
      </c>
      <c r="E63" s="2">
        <v>8.3574447780847549E-3</v>
      </c>
      <c r="F63" s="2">
        <v>8.5841100662946701E-3</v>
      </c>
      <c r="G63" s="2">
        <v>8.4223262965679169E-3</v>
      </c>
      <c r="H63" s="2">
        <v>8.3223395049571991E-3</v>
      </c>
      <c r="I63" s="2">
        <v>8.4992926567792892E-3</v>
      </c>
      <c r="K63" s="1">
        <v>0.6</v>
      </c>
      <c r="L63" s="2">
        <v>5.6213950738310814E-3</v>
      </c>
      <c r="M63" s="2">
        <v>5.5623785592615604E-3</v>
      </c>
      <c r="N63" s="2">
        <v>5.8426852338016033E-3</v>
      </c>
      <c r="O63" s="2">
        <v>5.701044574379921E-3</v>
      </c>
      <c r="P63" s="2">
        <v>5.6885676458477974E-3</v>
      </c>
      <c r="Q63" s="2">
        <v>6.1511057429015636E-3</v>
      </c>
      <c r="R63" s="2">
        <v>5.0577376969158649E-3</v>
      </c>
      <c r="S63" s="2">
        <v>5.8390903286635876E-3</v>
      </c>
    </row>
    <row r="64" spans="1:19" x14ac:dyDescent="0.3">
      <c r="A64" s="1">
        <v>0.61</v>
      </c>
      <c r="B64" s="2">
        <v>8.3969058468937874E-3</v>
      </c>
      <c r="C64" s="2">
        <v>8.0105867236852646E-3</v>
      </c>
      <c r="D64" s="2">
        <v>8.6401384323835373E-3</v>
      </c>
      <c r="E64" s="2">
        <v>8.5274474695324898E-3</v>
      </c>
      <c r="F64" s="2">
        <v>8.7633542716503143E-3</v>
      </c>
      <c r="G64" s="2">
        <v>8.5809165611863136E-3</v>
      </c>
      <c r="H64" s="2">
        <v>8.485809899866581E-3</v>
      </c>
      <c r="I64" s="2">
        <v>8.6654834449291229E-3</v>
      </c>
      <c r="K64" s="1">
        <v>0.61</v>
      </c>
      <c r="L64" s="2">
        <v>5.7823085226118565E-3</v>
      </c>
      <c r="M64" s="2">
        <v>5.7003078982234001E-3</v>
      </c>
      <c r="N64" s="2">
        <v>5.9779142029583454E-3</v>
      </c>
      <c r="O64" s="2">
        <v>5.8435201644897461E-3</v>
      </c>
      <c r="P64" s="2">
        <v>5.8441292494535446E-3</v>
      </c>
      <c r="Q64" s="2">
        <v>6.282308604568243E-3</v>
      </c>
      <c r="R64" s="2">
        <v>5.17680449411273E-3</v>
      </c>
      <c r="S64" s="2">
        <v>5.9708608314394951E-3</v>
      </c>
    </row>
    <row r="65" spans="1:19" x14ac:dyDescent="0.3">
      <c r="A65" s="1">
        <v>0.62</v>
      </c>
      <c r="B65" s="2">
        <v>8.5153458639979362E-3</v>
      </c>
      <c r="C65" s="2">
        <v>8.1730019301176071E-3</v>
      </c>
      <c r="D65" s="2">
        <v>8.8355550542473793E-3</v>
      </c>
      <c r="E65" s="2">
        <v>8.7105873972177505E-3</v>
      </c>
      <c r="F65" s="2">
        <v>8.9536122977733612E-3</v>
      </c>
      <c r="G65" s="2">
        <v>8.7363049387931824E-3</v>
      </c>
      <c r="H65" s="2">
        <v>8.6536528542637825E-3</v>
      </c>
      <c r="I65" s="2">
        <v>8.8448645547032356E-3</v>
      </c>
      <c r="K65" s="1">
        <v>0.62</v>
      </c>
      <c r="L65" s="2">
        <v>5.928628146648407E-3</v>
      </c>
      <c r="M65" s="2">
        <v>5.8427471667528152E-3</v>
      </c>
      <c r="N65" s="2">
        <v>6.1221970245242119E-3</v>
      </c>
      <c r="O65" s="2">
        <v>6.002490408718586E-3</v>
      </c>
      <c r="P65" s="2">
        <v>5.9961508959531784E-3</v>
      </c>
      <c r="Q65" s="2">
        <v>6.4148656092584133E-3</v>
      </c>
      <c r="R65" s="2">
        <v>5.2972366102039814E-3</v>
      </c>
      <c r="S65" s="2">
        <v>6.1107720248401165E-3</v>
      </c>
    </row>
    <row r="66" spans="1:19" x14ac:dyDescent="0.3">
      <c r="A66" s="1">
        <v>0.63</v>
      </c>
      <c r="B66" s="2">
        <v>8.6841341108083725E-3</v>
      </c>
      <c r="C66" s="2">
        <v>8.3405300974845886E-3</v>
      </c>
      <c r="D66" s="2">
        <v>9.0775992721319199E-3</v>
      </c>
      <c r="E66" s="2">
        <v>8.8563933968544006E-3</v>
      </c>
      <c r="F66" s="2">
        <v>9.1173853725194931E-3</v>
      </c>
      <c r="G66" s="2">
        <v>8.8852196931838989E-3</v>
      </c>
      <c r="H66" s="2">
        <v>8.8395606726408005E-3</v>
      </c>
      <c r="I66" s="2">
        <v>9.038546122610569E-3</v>
      </c>
      <c r="K66" s="1">
        <v>0.63</v>
      </c>
      <c r="L66" s="2">
        <v>6.0647018253803253E-3</v>
      </c>
      <c r="M66" s="2">
        <v>5.9897466562688351E-3</v>
      </c>
      <c r="N66" s="2">
        <v>6.2523204833269119E-3</v>
      </c>
      <c r="O66" s="2">
        <v>6.1494633555412292E-3</v>
      </c>
      <c r="P66" s="2">
        <v>6.1435606330633163E-3</v>
      </c>
      <c r="Q66" s="2">
        <v>6.5711615607142448E-3</v>
      </c>
      <c r="R66" s="2">
        <v>5.4412861354649067E-3</v>
      </c>
      <c r="S66" s="2">
        <v>6.2739443965256214E-3</v>
      </c>
    </row>
    <row r="67" spans="1:19" x14ac:dyDescent="0.3">
      <c r="A67" s="1">
        <v>0.64</v>
      </c>
      <c r="B67" s="2">
        <v>8.8679241016507149E-3</v>
      </c>
      <c r="C67" s="2">
        <v>8.5025830194354057E-3</v>
      </c>
      <c r="D67" s="2">
        <v>9.2782424762845039E-3</v>
      </c>
      <c r="E67" s="2">
        <v>9.0487562119960785E-3</v>
      </c>
      <c r="F67" s="2">
        <v>9.3015013262629509E-3</v>
      </c>
      <c r="G67" s="2">
        <v>9.057413786649704E-3</v>
      </c>
      <c r="H67" s="2">
        <v>9.0181455016136169E-3</v>
      </c>
      <c r="I67" s="2">
        <v>9.2242984101176262E-3</v>
      </c>
      <c r="K67" s="1">
        <v>0.64</v>
      </c>
      <c r="L67" s="2">
        <v>6.22181361541152E-3</v>
      </c>
      <c r="M67" s="2">
        <v>6.138799712061882E-3</v>
      </c>
      <c r="N67" s="2">
        <v>6.4198100008070469E-3</v>
      </c>
      <c r="O67" s="2">
        <v>6.2980563379824162E-3</v>
      </c>
      <c r="P67" s="2">
        <v>6.2816045247018337E-3</v>
      </c>
      <c r="Q67" s="2">
        <v>6.7152101546525955E-3</v>
      </c>
      <c r="R67" s="2">
        <v>5.5811437778174877E-3</v>
      </c>
      <c r="S67" s="2">
        <v>6.4271055161952972E-3</v>
      </c>
    </row>
    <row r="68" spans="1:19" x14ac:dyDescent="0.3">
      <c r="A68" s="1">
        <v>0.65</v>
      </c>
      <c r="B68" s="2">
        <v>9.0705854818224907E-3</v>
      </c>
      <c r="C68" s="2">
        <v>8.6960764601826668E-3</v>
      </c>
      <c r="D68" s="2">
        <v>9.4970269128680229E-3</v>
      </c>
      <c r="E68" s="2">
        <v>9.2349257320165634E-3</v>
      </c>
      <c r="F68" s="2">
        <v>9.4806728884577751E-3</v>
      </c>
      <c r="G68" s="2">
        <v>9.2346630990505219E-3</v>
      </c>
      <c r="H68" s="2">
        <v>9.1963391751050949E-3</v>
      </c>
      <c r="I68" s="2">
        <v>9.4161722809076309E-3</v>
      </c>
      <c r="K68" s="1">
        <v>0.65</v>
      </c>
      <c r="L68" s="2">
        <v>6.4012333750724792E-3</v>
      </c>
      <c r="M68" s="2">
        <v>6.3106296584010124E-3</v>
      </c>
      <c r="N68" s="2">
        <v>6.5679098479449749E-3</v>
      </c>
      <c r="O68" s="2">
        <v>6.4667393453419209E-3</v>
      </c>
      <c r="P68" s="2">
        <v>6.4414092339575291E-3</v>
      </c>
      <c r="Q68" s="2">
        <v>6.8718781694769859E-3</v>
      </c>
      <c r="R68" s="2">
        <v>5.7307383976876736E-3</v>
      </c>
      <c r="S68" s="2">
        <v>6.6019915975630283E-3</v>
      </c>
    </row>
    <row r="69" spans="1:19" x14ac:dyDescent="0.3">
      <c r="A69" s="1">
        <v>0.66</v>
      </c>
      <c r="B69" s="2">
        <v>9.2574525624513626E-3</v>
      </c>
      <c r="C69" s="2">
        <v>8.9029576629400253E-3</v>
      </c>
      <c r="D69" s="2">
        <v>9.7256535664200783E-3</v>
      </c>
      <c r="E69" s="2">
        <v>9.4660501927137375E-3</v>
      </c>
      <c r="F69" s="2">
        <v>9.7003169357776642E-3</v>
      </c>
      <c r="G69" s="2">
        <v>9.3973614275455475E-3</v>
      </c>
      <c r="H69" s="2">
        <v>9.3844886869192123E-3</v>
      </c>
      <c r="I69" s="2">
        <v>9.614638052880764E-3</v>
      </c>
      <c r="K69" s="1">
        <v>0.66</v>
      </c>
      <c r="L69" s="2">
        <v>6.5862112678587437E-3</v>
      </c>
      <c r="M69" s="2">
        <v>6.4462614245712757E-3</v>
      </c>
      <c r="N69" s="2">
        <v>6.7714080214500427E-3</v>
      </c>
      <c r="O69" s="2">
        <v>6.6071748733520508E-3</v>
      </c>
      <c r="P69" s="2">
        <v>6.6108489409089088E-3</v>
      </c>
      <c r="Q69" s="2">
        <v>7.0459088310599327E-3</v>
      </c>
      <c r="R69" s="2">
        <v>5.8891843073070049E-3</v>
      </c>
      <c r="S69" s="2">
        <v>6.784697063267231E-3</v>
      </c>
    </row>
    <row r="70" spans="1:19" x14ac:dyDescent="0.3">
      <c r="A70" s="1">
        <v>0.67</v>
      </c>
      <c r="B70" s="2">
        <v>9.4978343695402145E-3</v>
      </c>
      <c r="C70" s="2">
        <v>9.1102300211787224E-3</v>
      </c>
      <c r="D70" s="2">
        <v>9.9182277917861938E-3</v>
      </c>
      <c r="E70" s="2">
        <v>9.7026824951171875E-3</v>
      </c>
      <c r="F70" s="2">
        <v>9.9021540954709053E-3</v>
      </c>
      <c r="G70" s="2">
        <v>9.5951808616518974E-3</v>
      </c>
      <c r="H70" s="2">
        <v>9.5717394724488258E-3</v>
      </c>
      <c r="I70" s="2">
        <v>9.8204873502254486E-3</v>
      </c>
      <c r="K70" s="1">
        <v>0.67</v>
      </c>
      <c r="L70" s="2">
        <v>6.7527689971029758E-3</v>
      </c>
      <c r="M70" s="2">
        <v>6.6091464832425117E-3</v>
      </c>
      <c r="N70" s="2">
        <v>6.9614239037036896E-3</v>
      </c>
      <c r="O70" s="2">
        <v>6.7382096312940121E-3</v>
      </c>
      <c r="P70" s="2">
        <v>6.7797359079122543E-3</v>
      </c>
      <c r="Q70" s="2">
        <v>7.2195013053715229E-3</v>
      </c>
      <c r="R70" s="2">
        <v>6.0328142717480659E-3</v>
      </c>
      <c r="S70" s="2">
        <v>6.9627226330339909E-3</v>
      </c>
    </row>
    <row r="71" spans="1:19" x14ac:dyDescent="0.3">
      <c r="A71" s="1">
        <v>0.68</v>
      </c>
      <c r="B71" s="2">
        <v>9.6714869141578674E-3</v>
      </c>
      <c r="C71" s="2">
        <v>9.3349581584334373E-3</v>
      </c>
      <c r="D71" s="2">
        <v>1.0151209309697151E-2</v>
      </c>
      <c r="E71" s="2">
        <v>9.9506126716732979E-3</v>
      </c>
      <c r="F71" s="2">
        <v>1.0085718706250191E-2</v>
      </c>
      <c r="G71" s="2">
        <v>9.8044648766517639E-3</v>
      </c>
      <c r="H71" s="2">
        <v>9.7670629620552063E-3</v>
      </c>
      <c r="I71" s="2">
        <v>1.0012580081820488E-2</v>
      </c>
      <c r="K71" s="1">
        <v>0.68</v>
      </c>
      <c r="L71" s="2">
        <v>6.9475965574383736E-3</v>
      </c>
      <c r="M71" s="2">
        <v>6.7755421623587608E-3</v>
      </c>
      <c r="N71" s="2">
        <v>7.1331951767206192E-3</v>
      </c>
      <c r="O71" s="2">
        <v>6.9386572577059269E-3</v>
      </c>
      <c r="P71" s="2">
        <v>6.9537428207695484E-3</v>
      </c>
      <c r="Q71" s="2">
        <v>7.4031203985214233E-3</v>
      </c>
      <c r="R71" s="2">
        <v>6.1802901327610016E-3</v>
      </c>
      <c r="S71" s="2">
        <v>7.1347053162753582E-3</v>
      </c>
    </row>
    <row r="72" spans="1:19" x14ac:dyDescent="0.3">
      <c r="A72" s="1">
        <v>0.69</v>
      </c>
      <c r="B72" s="2">
        <v>9.8640872165560722E-3</v>
      </c>
      <c r="C72" s="2">
        <v>9.4831502065062523E-3</v>
      </c>
      <c r="D72" s="2">
        <v>1.040965598076582E-2</v>
      </c>
      <c r="E72" s="2">
        <v>1.0217190720140934E-2</v>
      </c>
      <c r="F72" s="2">
        <v>1.0308520868420601E-2</v>
      </c>
      <c r="G72" s="2">
        <v>1.0015251114964485E-2</v>
      </c>
      <c r="H72" s="2">
        <v>9.9691031500697136E-3</v>
      </c>
      <c r="I72" s="2">
        <v>1.0220831260085106E-2</v>
      </c>
      <c r="K72" s="1">
        <v>0.69</v>
      </c>
      <c r="L72" s="2">
        <v>7.1878237649798393E-3</v>
      </c>
      <c r="M72" s="2">
        <v>6.952513474971056E-3</v>
      </c>
      <c r="N72" s="2">
        <v>7.3150275275111198E-3</v>
      </c>
      <c r="O72" s="2">
        <v>7.1928161196410656E-3</v>
      </c>
      <c r="P72" s="2">
        <v>7.1300175040960312E-3</v>
      </c>
      <c r="Q72" s="2">
        <v>7.5827003456652164E-3</v>
      </c>
      <c r="R72" s="2">
        <v>6.3406294211745262E-3</v>
      </c>
      <c r="S72" s="2">
        <v>7.3387902230024338E-3</v>
      </c>
    </row>
    <row r="73" spans="1:19" x14ac:dyDescent="0.3">
      <c r="A73" s="1">
        <v>0.7</v>
      </c>
      <c r="B73" s="2">
        <v>1.0082777589559555E-2</v>
      </c>
      <c r="C73" s="2">
        <v>9.7383521497249603E-3</v>
      </c>
      <c r="D73" s="2">
        <v>1.0729401372373104E-2</v>
      </c>
      <c r="E73" s="2">
        <v>1.0413171723484993E-2</v>
      </c>
      <c r="F73" s="2">
        <v>1.0510951280593872E-2</v>
      </c>
      <c r="G73" s="2">
        <v>1.0232118889689445E-2</v>
      </c>
      <c r="H73" s="2">
        <v>1.019841805100441E-2</v>
      </c>
      <c r="I73" s="2">
        <v>1.0432997718453407E-2</v>
      </c>
      <c r="K73" s="1">
        <v>0.7</v>
      </c>
      <c r="L73" s="2">
        <v>7.3699732311069965E-3</v>
      </c>
      <c r="M73" s="2">
        <v>7.1527282707393169E-3</v>
      </c>
      <c r="N73" s="2">
        <v>7.5291385874152184E-3</v>
      </c>
      <c r="O73" s="2">
        <v>7.429187186062336E-3</v>
      </c>
      <c r="P73" s="2">
        <v>7.3284185491502285E-3</v>
      </c>
      <c r="Q73" s="2">
        <v>7.7751101925969124E-3</v>
      </c>
      <c r="R73" s="2">
        <v>6.5420828759670258E-3</v>
      </c>
      <c r="S73" s="2">
        <v>7.536198478192091E-3</v>
      </c>
    </row>
    <row r="74" spans="1:19" x14ac:dyDescent="0.3">
      <c r="A74" s="1">
        <v>0.71</v>
      </c>
      <c r="B74" s="2">
        <v>1.0343004018068314E-2</v>
      </c>
      <c r="C74" s="2">
        <v>9.9846161901950836E-3</v>
      </c>
      <c r="D74" s="2">
        <v>1.0982172563672066E-2</v>
      </c>
      <c r="E74" s="2">
        <v>1.0603680275380611E-2</v>
      </c>
      <c r="F74" s="2">
        <v>1.0736650787293911E-2</v>
      </c>
      <c r="G74" s="2">
        <v>1.0466242209076881E-2</v>
      </c>
      <c r="H74" s="2">
        <v>1.0422104969620705E-2</v>
      </c>
      <c r="I74" s="2">
        <v>1.0666064918041229E-2</v>
      </c>
      <c r="K74" s="1">
        <v>0.71</v>
      </c>
      <c r="L74" s="2">
        <v>7.6377708464860916E-3</v>
      </c>
      <c r="M74" s="2">
        <v>7.3951375670731068E-3</v>
      </c>
      <c r="N74" s="2">
        <v>7.7483095228672028E-3</v>
      </c>
      <c r="O74" s="2">
        <v>7.6075633987784386E-3</v>
      </c>
      <c r="P74" s="2">
        <v>7.5427098199725151E-3</v>
      </c>
      <c r="Q74" s="2">
        <v>7.9801036044955254E-3</v>
      </c>
      <c r="R74" s="2">
        <v>6.7680501379072666E-3</v>
      </c>
      <c r="S74" s="2">
        <v>7.7543533407151699E-3</v>
      </c>
    </row>
    <row r="75" spans="1:19" x14ac:dyDescent="0.3">
      <c r="A75" s="1">
        <v>0.72</v>
      </c>
      <c r="B75" s="2">
        <v>1.0614362545311451E-2</v>
      </c>
      <c r="C75" s="2">
        <v>1.02440370246768E-2</v>
      </c>
      <c r="D75" s="2">
        <v>1.1190850287675858E-2</v>
      </c>
      <c r="E75" s="2">
        <v>1.082904264330864E-2</v>
      </c>
      <c r="F75" s="2">
        <v>1.0974598117172718E-2</v>
      </c>
      <c r="G75" s="2">
        <v>1.0708621703088284E-2</v>
      </c>
      <c r="H75" s="2">
        <v>1.0641228407621384E-2</v>
      </c>
      <c r="I75" s="2">
        <v>1.0874219238758087E-2</v>
      </c>
      <c r="K75" s="1">
        <v>0.72</v>
      </c>
      <c r="L75" s="2">
        <v>7.8805387020111084E-3</v>
      </c>
      <c r="M75" s="2">
        <v>7.625992875546217E-3</v>
      </c>
      <c r="N75" s="2">
        <v>8.021920919418335E-3</v>
      </c>
      <c r="O75" s="2">
        <v>7.7987969852983952E-3</v>
      </c>
      <c r="P75" s="2">
        <v>7.7684754505753517E-3</v>
      </c>
      <c r="Q75" s="2">
        <v>8.2025798037648201E-3</v>
      </c>
      <c r="R75" s="2">
        <v>6.9566555321216583E-3</v>
      </c>
      <c r="S75" s="2">
        <v>7.9908622428774834E-3</v>
      </c>
    </row>
    <row r="76" spans="1:19" x14ac:dyDescent="0.3">
      <c r="A76" s="1">
        <v>0.73</v>
      </c>
      <c r="B76" s="2">
        <v>1.0914423502981663E-2</v>
      </c>
      <c r="C76" s="2">
        <v>1.0508867911994457E-2</v>
      </c>
      <c r="D76" s="2">
        <v>1.1445616371929646E-2</v>
      </c>
      <c r="E76" s="2">
        <v>1.1119532398879528E-2</v>
      </c>
      <c r="F76" s="2">
        <v>1.1213644407689571E-2</v>
      </c>
      <c r="G76" s="2">
        <v>1.0939781554043293E-2</v>
      </c>
      <c r="H76" s="2">
        <v>1.085809338837862E-2</v>
      </c>
      <c r="I76" s="2">
        <v>1.1107699014246464E-2</v>
      </c>
      <c r="K76" s="1">
        <v>0.73</v>
      </c>
      <c r="L76" s="2">
        <v>8.0895302817225456E-3</v>
      </c>
      <c r="M76" s="2">
        <v>7.8464113175868988E-3</v>
      </c>
      <c r="N76" s="2">
        <v>8.2759791985154152E-3</v>
      </c>
      <c r="O76" s="2">
        <v>7.9781860113143921E-3</v>
      </c>
      <c r="P76" s="2">
        <v>8.0060437321662903E-3</v>
      </c>
      <c r="Q76" s="2">
        <v>8.449050597846508E-3</v>
      </c>
      <c r="R76" s="2">
        <v>7.1254437789320946E-3</v>
      </c>
      <c r="S76" s="2">
        <v>8.2069067284464836E-3</v>
      </c>
    </row>
    <row r="77" spans="1:19" x14ac:dyDescent="0.3">
      <c r="A77" s="1">
        <v>0.74</v>
      </c>
      <c r="B77" s="2">
        <v>1.1250095441937447E-2</v>
      </c>
      <c r="C77" s="2">
        <v>1.0832115076482296E-2</v>
      </c>
      <c r="D77" s="2">
        <v>1.171952486038208E-2</v>
      </c>
      <c r="E77" s="2">
        <v>1.1448409408330917E-2</v>
      </c>
      <c r="F77" s="2">
        <v>1.1455249041318893E-2</v>
      </c>
      <c r="G77" s="2">
        <v>1.1190094985067844E-2</v>
      </c>
      <c r="H77" s="2">
        <v>1.1126548983156681E-2</v>
      </c>
      <c r="I77" s="2">
        <v>1.1349251493811607E-2</v>
      </c>
      <c r="K77" s="1">
        <v>0.74</v>
      </c>
      <c r="L77" s="2">
        <v>8.2691162824630737E-3</v>
      </c>
      <c r="M77" s="2">
        <v>8.1589864566922188E-3</v>
      </c>
      <c r="N77" s="2">
        <v>8.5012540221214294E-3</v>
      </c>
      <c r="O77" s="2">
        <v>8.2370508462190628E-3</v>
      </c>
      <c r="P77" s="2">
        <v>8.2290517166256905E-3</v>
      </c>
      <c r="Q77" s="2">
        <v>8.6718397215008736E-3</v>
      </c>
      <c r="R77" s="2">
        <v>7.2936741635203362E-3</v>
      </c>
      <c r="S77" s="2">
        <v>8.4580788388848305E-3</v>
      </c>
    </row>
    <row r="78" spans="1:19" x14ac:dyDescent="0.3">
      <c r="A78" s="1">
        <v>0.75</v>
      </c>
      <c r="B78" s="2">
        <v>1.1538483202457428E-2</v>
      </c>
      <c r="C78" s="2">
        <v>1.1201698333024979E-2</v>
      </c>
      <c r="D78" s="2">
        <v>1.2076569721102715E-2</v>
      </c>
      <c r="E78" s="2">
        <v>1.1722761206328869E-2</v>
      </c>
      <c r="F78" s="2">
        <v>1.1759419925510883E-2</v>
      </c>
      <c r="G78" s="2">
        <v>1.1485924944281578E-2</v>
      </c>
      <c r="H78" s="2">
        <v>1.1387075297534466E-2</v>
      </c>
      <c r="I78" s="2">
        <v>1.164283137768507E-2</v>
      </c>
      <c r="K78" s="1">
        <v>0.75</v>
      </c>
      <c r="L78" s="2">
        <v>8.4721716120839119E-3</v>
      </c>
      <c r="M78" s="2">
        <v>8.4520531818270683E-3</v>
      </c>
      <c r="N78" s="2">
        <v>8.8037280365824699E-3</v>
      </c>
      <c r="O78" s="2">
        <v>8.5041699931025505E-3</v>
      </c>
      <c r="P78" s="2">
        <v>8.4733553230762482E-3</v>
      </c>
      <c r="Q78" s="2">
        <v>8.9356005191802979E-3</v>
      </c>
      <c r="R78" s="2">
        <v>7.4883624911308289E-3</v>
      </c>
      <c r="S78" s="2">
        <v>8.7104188278317451E-3</v>
      </c>
    </row>
    <row r="79" spans="1:19" x14ac:dyDescent="0.3">
      <c r="A79" s="1">
        <v>0.76</v>
      </c>
      <c r="B79" s="2">
        <v>1.1847011744976044E-2</v>
      </c>
      <c r="C79" s="2">
        <v>1.1511229909956455E-2</v>
      </c>
      <c r="D79" s="2">
        <v>1.2527032755315304E-2</v>
      </c>
      <c r="E79" s="2">
        <v>1.1998024769127369E-2</v>
      </c>
      <c r="F79" s="2">
        <v>1.2086817063391209E-2</v>
      </c>
      <c r="G79" s="2">
        <v>1.1764914728701115E-2</v>
      </c>
      <c r="H79" s="2">
        <v>1.1652618646621704E-2</v>
      </c>
      <c r="I79" s="2">
        <v>1.190418004989624E-2</v>
      </c>
      <c r="K79" s="1">
        <v>0.76</v>
      </c>
      <c r="L79" s="2">
        <v>8.6987093091011047E-3</v>
      </c>
      <c r="M79" s="2">
        <v>8.765440434217453E-3</v>
      </c>
      <c r="N79" s="2">
        <v>9.1247661039233208E-3</v>
      </c>
      <c r="O79" s="2">
        <v>8.8380724191665649E-3</v>
      </c>
      <c r="P79" s="2">
        <v>8.7701315060257912E-3</v>
      </c>
      <c r="Q79" s="2">
        <v>9.2311892658472061E-3</v>
      </c>
      <c r="R79" s="2">
        <v>7.7222445979714394E-3</v>
      </c>
      <c r="S79" s="2">
        <v>8.9775342494249344E-3</v>
      </c>
    </row>
    <row r="80" spans="1:19" x14ac:dyDescent="0.3">
      <c r="A80" s="1">
        <v>0.77</v>
      </c>
      <c r="B80" s="2">
        <v>1.2229134328663349E-2</v>
      </c>
      <c r="C80" s="2">
        <v>1.1856359429657459E-2</v>
      </c>
      <c r="D80" s="2">
        <v>1.3001597486436367E-2</v>
      </c>
      <c r="E80" s="2">
        <v>1.2410061433911324E-2</v>
      </c>
      <c r="F80" s="2">
        <v>1.2418191879987717E-2</v>
      </c>
      <c r="G80" s="2">
        <v>1.2085042893886566E-2</v>
      </c>
      <c r="H80" s="2">
        <v>1.1951116845011711E-2</v>
      </c>
      <c r="I80" s="2">
        <v>1.2191410176455975E-2</v>
      </c>
      <c r="K80" s="1">
        <v>0.77</v>
      </c>
      <c r="L80" s="2">
        <v>8.9541831985116005E-3</v>
      </c>
      <c r="M80" s="2">
        <v>8.9560039341449738E-3</v>
      </c>
      <c r="N80" s="2">
        <v>9.4757359474897385E-3</v>
      </c>
      <c r="O80" s="2">
        <v>9.0943910181522369E-3</v>
      </c>
      <c r="P80" s="2">
        <v>9.0829823166131973E-3</v>
      </c>
      <c r="Q80" s="2">
        <v>9.5717394724488258E-3</v>
      </c>
      <c r="R80" s="2">
        <v>7.9544493928551674E-3</v>
      </c>
      <c r="S80" s="2">
        <v>9.2232115566730499E-3</v>
      </c>
    </row>
    <row r="81" spans="1:19" x14ac:dyDescent="0.3">
      <c r="A81" s="1">
        <v>0.78</v>
      </c>
      <c r="B81" s="2">
        <v>1.2677617371082306E-2</v>
      </c>
      <c r="C81" s="2">
        <v>1.2113412842154503E-2</v>
      </c>
      <c r="D81" s="2">
        <v>1.3392660766839981E-2</v>
      </c>
      <c r="E81" s="2">
        <v>1.284385658800602E-2</v>
      </c>
      <c r="F81" s="2">
        <v>1.2738851830363274E-2</v>
      </c>
      <c r="G81" s="2">
        <v>1.241599302738905E-2</v>
      </c>
      <c r="H81" s="2">
        <v>1.2255326844751835E-2</v>
      </c>
      <c r="I81" s="2">
        <v>1.2515487149357796E-2</v>
      </c>
      <c r="K81" s="1">
        <v>0.78</v>
      </c>
      <c r="L81" s="2">
        <v>9.257858619093895E-3</v>
      </c>
      <c r="M81" s="2">
        <v>9.2516271397471428E-3</v>
      </c>
      <c r="N81" s="2">
        <v>9.8511222749948502E-3</v>
      </c>
      <c r="O81" s="2">
        <v>9.3940310180187225E-3</v>
      </c>
      <c r="P81" s="2">
        <v>9.3877213075757027E-3</v>
      </c>
      <c r="Q81" s="2">
        <v>9.9356723949313164E-3</v>
      </c>
      <c r="R81" s="2">
        <v>8.2429917529225349E-3</v>
      </c>
      <c r="S81" s="2">
        <v>9.5026297494769096E-3</v>
      </c>
    </row>
    <row r="82" spans="1:19" x14ac:dyDescent="0.3">
      <c r="A82" s="1">
        <v>0.79</v>
      </c>
      <c r="B82" s="2">
        <v>1.303725503385067E-2</v>
      </c>
      <c r="C82" s="2">
        <v>1.2508095242083073E-2</v>
      </c>
      <c r="D82" s="2">
        <v>1.3766624964773655E-2</v>
      </c>
      <c r="E82" s="2">
        <v>1.3225401751697063E-2</v>
      </c>
      <c r="F82" s="2">
        <v>1.3085071928799152E-2</v>
      </c>
      <c r="G82" s="2">
        <v>1.2798044830560684E-2</v>
      </c>
      <c r="H82" s="2">
        <v>1.2554764747619629E-2</v>
      </c>
      <c r="I82" s="2">
        <v>1.2818957678973675E-2</v>
      </c>
      <c r="K82" s="1">
        <v>0.79</v>
      </c>
      <c r="L82" s="2">
        <v>9.5889810472726822E-3</v>
      </c>
      <c r="M82" s="2">
        <v>9.6210688352584839E-3</v>
      </c>
      <c r="N82" s="2">
        <v>1.0381659492850304E-2</v>
      </c>
      <c r="O82" s="2">
        <v>9.7917178645730019E-3</v>
      </c>
      <c r="P82" s="2">
        <v>9.7088497132062912E-3</v>
      </c>
      <c r="Q82" s="2">
        <v>1.0275058448314667E-2</v>
      </c>
      <c r="R82" s="2">
        <v>8.5101192817091942E-3</v>
      </c>
      <c r="S82" s="2">
        <v>9.7981644794344902E-3</v>
      </c>
    </row>
    <row r="83" spans="1:19" x14ac:dyDescent="0.3">
      <c r="A83" s="1">
        <v>0.8</v>
      </c>
      <c r="B83" s="2">
        <v>1.3204900547862053E-2</v>
      </c>
      <c r="C83" s="2">
        <v>1.2992052361369133E-2</v>
      </c>
      <c r="D83" s="2">
        <v>1.4236850664019585E-2</v>
      </c>
      <c r="E83" s="2">
        <v>1.3686520978808403E-2</v>
      </c>
      <c r="F83" s="2">
        <v>1.3482352718710899E-2</v>
      </c>
      <c r="G83" s="2">
        <v>1.3186783529818058E-2</v>
      </c>
      <c r="H83" s="2">
        <v>1.2874333187937737E-2</v>
      </c>
      <c r="I83" s="2">
        <v>1.3188512064516544E-2</v>
      </c>
      <c r="K83" s="1">
        <v>0.8</v>
      </c>
      <c r="L83" s="2">
        <v>9.867347776889801E-3</v>
      </c>
      <c r="M83" s="2">
        <v>9.9988272413611412E-3</v>
      </c>
      <c r="N83" s="2">
        <v>1.0861920192837715E-2</v>
      </c>
      <c r="O83" s="2">
        <v>1.0283301584422588E-2</v>
      </c>
      <c r="P83" s="2">
        <v>1.0115868411958218E-2</v>
      </c>
      <c r="Q83" s="2">
        <v>1.0662652552127838E-2</v>
      </c>
      <c r="R83" s="2">
        <v>8.7647689506411552E-3</v>
      </c>
      <c r="S83" s="2">
        <v>1.00925387814641E-2</v>
      </c>
    </row>
    <row r="84" spans="1:19" x14ac:dyDescent="0.3">
      <c r="A84" s="1">
        <v>0.81</v>
      </c>
      <c r="B84" s="2">
        <v>1.3600237667560577E-2</v>
      </c>
      <c r="C84" s="2">
        <v>1.3423866592347622E-2</v>
      </c>
      <c r="D84" s="2">
        <v>1.4780555851757526E-2</v>
      </c>
      <c r="E84" s="2">
        <v>1.4056455343961716E-2</v>
      </c>
      <c r="F84" s="2">
        <v>1.3938672840595245E-2</v>
      </c>
      <c r="G84" s="2">
        <v>1.3620436191558838E-2</v>
      </c>
      <c r="H84" s="2">
        <v>1.3237659819424152E-2</v>
      </c>
      <c r="I84" s="2">
        <v>1.356660109013319E-2</v>
      </c>
      <c r="K84" s="1">
        <v>0.81</v>
      </c>
      <c r="L84" s="2">
        <v>1.0286278091371059E-2</v>
      </c>
      <c r="M84" s="2">
        <v>1.0324464179575443E-2</v>
      </c>
      <c r="N84" s="2">
        <v>1.1316094547510147E-2</v>
      </c>
      <c r="O84" s="2">
        <v>1.0627639479935169E-2</v>
      </c>
      <c r="P84" s="2">
        <v>1.0534859262406826E-2</v>
      </c>
      <c r="Q84" s="2">
        <v>1.106385700404644E-2</v>
      </c>
      <c r="R84" s="2">
        <v>9.0734167024493217E-3</v>
      </c>
      <c r="S84" s="2">
        <v>1.0423041880130768E-2</v>
      </c>
    </row>
    <row r="85" spans="1:19" x14ac:dyDescent="0.3">
      <c r="A85" s="1">
        <v>0.82</v>
      </c>
      <c r="B85" s="2">
        <v>1.4164989814162254E-2</v>
      </c>
      <c r="C85" s="2">
        <v>1.3954494148492813E-2</v>
      </c>
      <c r="D85" s="2">
        <v>1.5264784917235374E-2</v>
      </c>
      <c r="E85" s="2">
        <v>1.4586572535336018E-2</v>
      </c>
      <c r="F85" s="2">
        <v>1.441008597612381E-2</v>
      </c>
      <c r="G85" s="2">
        <v>1.405651681125164E-2</v>
      </c>
      <c r="H85" s="2">
        <v>1.3584227301180363E-2</v>
      </c>
      <c r="I85" s="2">
        <v>1.3966366648674011E-2</v>
      </c>
      <c r="K85" s="1">
        <v>0.82</v>
      </c>
      <c r="L85" s="2">
        <v>1.0810447856783867E-2</v>
      </c>
      <c r="M85" s="2">
        <v>1.0771007277071476E-2</v>
      </c>
      <c r="N85" s="2">
        <v>1.1757707223296165E-2</v>
      </c>
      <c r="O85" s="2">
        <v>1.0951872915029526E-2</v>
      </c>
      <c r="P85" s="2">
        <v>1.0966761037707329E-2</v>
      </c>
      <c r="Q85" s="2">
        <v>1.1518587358295918E-2</v>
      </c>
      <c r="R85" s="2">
        <v>9.4365496188402176E-3</v>
      </c>
      <c r="S85" s="2">
        <v>1.0809130966663361E-2</v>
      </c>
    </row>
    <row r="86" spans="1:19" x14ac:dyDescent="0.3">
      <c r="A86" s="1">
        <v>0.83</v>
      </c>
      <c r="B86" s="2">
        <v>1.482981164008379E-2</v>
      </c>
      <c r="C86" s="2">
        <v>1.4542311429977417E-2</v>
      </c>
      <c r="D86" s="2">
        <v>1.5689875930547714E-2</v>
      </c>
      <c r="E86" s="2">
        <v>1.5067094005644321E-2</v>
      </c>
      <c r="F86" s="2">
        <v>1.4863546006381512E-2</v>
      </c>
      <c r="G86" s="2">
        <v>1.4590132981538773E-2</v>
      </c>
      <c r="H86" s="2">
        <v>1.3997903093695641E-2</v>
      </c>
      <c r="I86" s="2">
        <v>1.4379934407770634E-2</v>
      </c>
      <c r="K86" s="1">
        <v>0.83</v>
      </c>
      <c r="L86" s="2">
        <v>1.1381637305021286E-2</v>
      </c>
      <c r="M86" s="2">
        <v>1.1215120553970337E-2</v>
      </c>
      <c r="N86" s="2">
        <v>1.2180165387690067E-2</v>
      </c>
      <c r="O86" s="2">
        <v>1.149365771561861E-2</v>
      </c>
      <c r="P86" s="2">
        <v>1.1399023234844208E-2</v>
      </c>
      <c r="Q86" s="2">
        <v>1.2003392912447453E-2</v>
      </c>
      <c r="R86" s="2">
        <v>9.8442137241363525E-3</v>
      </c>
      <c r="S86" s="2">
        <v>1.127132959663868E-2</v>
      </c>
    </row>
    <row r="87" spans="1:19" x14ac:dyDescent="0.3">
      <c r="A87" s="1">
        <v>0.84</v>
      </c>
      <c r="B87" s="2">
        <v>1.549111120402813E-2</v>
      </c>
      <c r="C87" s="2">
        <v>1.5210488811135292E-2</v>
      </c>
      <c r="D87" s="2">
        <v>1.6287002712488174E-2</v>
      </c>
      <c r="E87" s="2">
        <v>1.5515240840613842E-2</v>
      </c>
      <c r="F87" s="2">
        <v>1.5388485044240952E-2</v>
      </c>
      <c r="G87" s="2">
        <v>1.5051818452775478E-2</v>
      </c>
      <c r="H87" s="2">
        <v>1.4509834349155426E-2</v>
      </c>
      <c r="I87" s="2">
        <v>1.4847118407487869E-2</v>
      </c>
      <c r="K87" s="1">
        <v>0.84</v>
      </c>
      <c r="L87" s="2">
        <v>1.207624189555645E-2</v>
      </c>
      <c r="M87" s="2">
        <v>1.1880279518663883E-2</v>
      </c>
      <c r="N87" s="2">
        <v>1.2730389833450317E-2</v>
      </c>
      <c r="O87" s="2">
        <v>1.2069123797118664E-2</v>
      </c>
      <c r="P87" s="2">
        <v>1.1872668750584126E-2</v>
      </c>
      <c r="Q87" s="2">
        <v>1.2501358054578304E-2</v>
      </c>
      <c r="R87" s="2">
        <v>1.0279008187353611E-2</v>
      </c>
      <c r="S87" s="2">
        <v>1.1747268028557301E-2</v>
      </c>
    </row>
    <row r="88" spans="1:19" x14ac:dyDescent="0.3">
      <c r="A88" s="1">
        <v>0.85</v>
      </c>
      <c r="B88" s="2">
        <v>1.615348644554615E-2</v>
      </c>
      <c r="C88" s="2">
        <v>1.5814788639545441E-2</v>
      </c>
      <c r="D88" s="2">
        <v>1.705610565841198E-2</v>
      </c>
      <c r="E88" s="2">
        <v>1.6154665499925613E-2</v>
      </c>
      <c r="F88" s="2">
        <v>1.5943849459290504E-2</v>
      </c>
      <c r="G88" s="2">
        <v>1.5567049384117126E-2</v>
      </c>
      <c r="H88" s="2">
        <v>1.5011630021035671E-2</v>
      </c>
      <c r="I88" s="2">
        <v>1.5398949384689331E-2</v>
      </c>
      <c r="K88" s="1">
        <v>0.85</v>
      </c>
      <c r="L88" s="2">
        <v>1.275976188480854E-2</v>
      </c>
      <c r="M88" s="2">
        <v>1.2494536116719246E-2</v>
      </c>
      <c r="N88" s="2">
        <v>1.3318915851414204E-2</v>
      </c>
      <c r="O88" s="2">
        <v>1.2475521303713322E-2</v>
      </c>
      <c r="P88" s="2">
        <v>1.2357756495475769E-2</v>
      </c>
      <c r="Q88" s="2">
        <v>1.3011762872338295E-2</v>
      </c>
      <c r="R88" s="2">
        <v>1.0772456414997578E-2</v>
      </c>
      <c r="S88" s="2">
        <v>1.2178206816315651E-2</v>
      </c>
    </row>
    <row r="89" spans="1:19" x14ac:dyDescent="0.3">
      <c r="A89" s="1">
        <v>0.86</v>
      </c>
      <c r="B89" s="2">
        <v>1.6847081482410431E-2</v>
      </c>
      <c r="C89" s="2">
        <v>1.6542920842766762E-2</v>
      </c>
      <c r="D89" s="2">
        <v>1.7710667103528976E-2</v>
      </c>
      <c r="E89" s="2">
        <v>1.6923330724239349E-2</v>
      </c>
      <c r="F89" s="2">
        <v>1.6529405489563942E-2</v>
      </c>
      <c r="G89" s="2">
        <v>1.6112541779875755E-2</v>
      </c>
      <c r="H89" s="2">
        <v>1.5530903823673725E-2</v>
      </c>
      <c r="I89" s="2">
        <v>1.5983469784259796E-2</v>
      </c>
      <c r="K89" s="1">
        <v>0.86</v>
      </c>
      <c r="L89" s="2">
        <v>1.3518188148736954E-2</v>
      </c>
      <c r="M89" s="2">
        <v>1.3181409798562527E-2</v>
      </c>
      <c r="N89" s="2">
        <v>1.3985969126224518E-2</v>
      </c>
      <c r="O89" s="2">
        <v>1.3040782883763313E-2</v>
      </c>
      <c r="P89" s="2">
        <v>1.297503337264061E-2</v>
      </c>
      <c r="Q89" s="2">
        <v>1.3695164583623409E-2</v>
      </c>
      <c r="R89" s="2">
        <v>1.1284616775810719E-2</v>
      </c>
      <c r="S89" s="2">
        <v>1.2763465754687786E-2</v>
      </c>
    </row>
    <row r="90" spans="1:19" x14ac:dyDescent="0.3">
      <c r="A90" s="1">
        <v>0.87</v>
      </c>
      <c r="B90" s="2">
        <v>1.7548875883221626E-2</v>
      </c>
      <c r="C90" s="2">
        <v>1.7233585938811302E-2</v>
      </c>
      <c r="D90" s="2">
        <v>1.855103112757206E-2</v>
      </c>
      <c r="E90" s="2">
        <v>1.7691798508167267E-2</v>
      </c>
      <c r="F90" s="2">
        <v>1.7210381105542183E-2</v>
      </c>
      <c r="G90" s="2">
        <v>1.6709037125110626E-2</v>
      </c>
      <c r="H90" s="2">
        <v>1.6133619472384453E-2</v>
      </c>
      <c r="I90" s="2">
        <v>1.6667403280735016E-2</v>
      </c>
      <c r="K90" s="1">
        <v>0.87</v>
      </c>
      <c r="L90" s="2">
        <v>1.4073316007852554E-2</v>
      </c>
      <c r="M90" s="2">
        <v>1.3945315033197403E-2</v>
      </c>
      <c r="N90" s="2">
        <v>1.4966211281716824E-2</v>
      </c>
      <c r="O90" s="2">
        <v>1.3894759118556976E-2</v>
      </c>
      <c r="P90" s="2">
        <v>1.3648418709635735E-2</v>
      </c>
      <c r="Q90" s="2">
        <v>1.4466061256825924E-2</v>
      </c>
      <c r="R90" s="2">
        <v>1.1835541576147079E-2</v>
      </c>
      <c r="S90" s="2">
        <v>1.3418805785477161E-2</v>
      </c>
    </row>
    <row r="91" spans="1:19" x14ac:dyDescent="0.3">
      <c r="A91" s="1">
        <v>0.88</v>
      </c>
      <c r="B91" s="2">
        <v>1.8347589299082756E-2</v>
      </c>
      <c r="C91" s="2">
        <v>1.8048375844955444E-2</v>
      </c>
      <c r="D91" s="2">
        <v>1.9278591498732567E-2</v>
      </c>
      <c r="E91" s="2">
        <v>1.8506620079278946E-2</v>
      </c>
      <c r="F91" s="2">
        <v>1.7916537821292877E-2</v>
      </c>
      <c r="G91" s="2">
        <v>1.7365178093314171E-2</v>
      </c>
      <c r="H91" s="2">
        <v>1.6827426850795746E-2</v>
      </c>
      <c r="I91" s="2">
        <v>1.7415421083569527E-2</v>
      </c>
      <c r="K91" s="1">
        <v>0.88</v>
      </c>
      <c r="L91" s="2">
        <v>1.4481487683951855E-2</v>
      </c>
      <c r="M91" s="2">
        <v>1.4868233352899551E-2</v>
      </c>
      <c r="N91" s="2">
        <v>1.5804719179868698E-2</v>
      </c>
      <c r="O91" s="2">
        <v>1.4844945631921291E-2</v>
      </c>
      <c r="P91" s="2">
        <v>1.4383561909198761E-2</v>
      </c>
      <c r="Q91" s="2">
        <v>1.5321680344641209E-2</v>
      </c>
      <c r="R91" s="2">
        <v>1.2533565051853657E-2</v>
      </c>
      <c r="S91" s="2">
        <v>1.4223319478332996E-2</v>
      </c>
    </row>
    <row r="92" spans="1:19" x14ac:dyDescent="0.3">
      <c r="A92" s="1">
        <v>0.89</v>
      </c>
      <c r="B92" s="2">
        <v>1.949315145611763E-2</v>
      </c>
      <c r="C92" s="2">
        <v>1.9256129860877991E-2</v>
      </c>
      <c r="D92" s="2">
        <v>2.026907354593277E-2</v>
      </c>
      <c r="E92" s="2">
        <v>1.99261624366045E-2</v>
      </c>
      <c r="F92" s="2">
        <v>1.876012422144413E-2</v>
      </c>
      <c r="G92" s="2">
        <v>1.8171364441514015E-2</v>
      </c>
      <c r="H92" s="2">
        <v>1.7560932785272598E-2</v>
      </c>
      <c r="I92" s="2">
        <v>1.8223877996206284E-2</v>
      </c>
      <c r="K92" s="1">
        <v>0.89</v>
      </c>
      <c r="L92" s="2">
        <v>1.5424050390720367E-2</v>
      </c>
      <c r="M92" s="2">
        <v>1.5972387045621872E-2</v>
      </c>
      <c r="N92" s="2">
        <v>1.6449276357889175E-2</v>
      </c>
      <c r="O92" s="2">
        <v>1.5727205201983452E-2</v>
      </c>
      <c r="P92" s="2">
        <v>1.5260626561939716E-2</v>
      </c>
      <c r="Q92" s="2">
        <v>1.6303922981023788E-2</v>
      </c>
      <c r="R92" s="2">
        <v>1.3244686648249626E-2</v>
      </c>
      <c r="S92" s="2">
        <v>1.5126409009099007E-2</v>
      </c>
    </row>
    <row r="93" spans="1:19" x14ac:dyDescent="0.3">
      <c r="A93" s="1">
        <v>0.9</v>
      </c>
      <c r="B93" s="2">
        <v>2.0340928807854652E-2</v>
      </c>
      <c r="C93" s="2">
        <v>2.0560601726174355E-2</v>
      </c>
      <c r="D93" s="2">
        <v>2.1542474627494812E-2</v>
      </c>
      <c r="E93" s="2">
        <v>2.1050535142421722E-2</v>
      </c>
      <c r="F93" s="2">
        <v>1.9714701920747757E-2</v>
      </c>
      <c r="G93" s="2">
        <v>1.9095566123723984E-2</v>
      </c>
      <c r="H93" s="2">
        <v>1.8511489033699036E-2</v>
      </c>
      <c r="I93" s="2">
        <v>1.9196148961782455E-2</v>
      </c>
      <c r="K93" s="1">
        <v>0.9</v>
      </c>
      <c r="L93" s="2">
        <v>1.6444817185401917E-2</v>
      </c>
      <c r="M93" s="2">
        <v>1.6904022544622421E-2</v>
      </c>
      <c r="N93" s="2">
        <v>1.7886295914649963E-2</v>
      </c>
      <c r="O93" s="2">
        <v>1.6870660707354546E-2</v>
      </c>
      <c r="P93" s="2">
        <v>1.6242323443293571E-2</v>
      </c>
      <c r="Q93" s="2">
        <v>1.7663856968283653E-2</v>
      </c>
      <c r="R93" s="2">
        <v>1.4194099232554436E-2</v>
      </c>
      <c r="S93" s="2">
        <v>1.5999551862478256E-2</v>
      </c>
    </row>
    <row r="94" spans="1:19" x14ac:dyDescent="0.3">
      <c r="A94" s="1">
        <v>0.91</v>
      </c>
      <c r="B94" s="2">
        <v>2.1389041095972061E-2</v>
      </c>
      <c r="C94" s="2">
        <v>2.1803384646773338E-2</v>
      </c>
      <c r="D94" s="2">
        <v>2.2663325071334839E-2</v>
      </c>
      <c r="E94" s="2">
        <v>2.1941373124718666E-2</v>
      </c>
      <c r="F94" s="2">
        <v>2.0844932645559311E-2</v>
      </c>
      <c r="G94" s="2">
        <v>2.0337110385298729E-2</v>
      </c>
      <c r="H94" s="2">
        <v>1.9507436081767082E-2</v>
      </c>
      <c r="I94" s="2">
        <v>2.0230846479535103E-2</v>
      </c>
      <c r="K94" s="1">
        <v>0.91</v>
      </c>
      <c r="L94" s="2">
        <v>1.7698563635349274E-2</v>
      </c>
      <c r="M94" s="2">
        <v>1.848229207098484E-2</v>
      </c>
      <c r="N94" s="2">
        <v>1.9198480993509293E-2</v>
      </c>
      <c r="O94" s="2">
        <v>1.8490701913833618E-2</v>
      </c>
      <c r="P94" s="2">
        <v>1.7375171184539795E-2</v>
      </c>
      <c r="Q94" s="2">
        <v>1.9183136522769928E-2</v>
      </c>
      <c r="R94" s="2">
        <v>1.5399429015815258E-2</v>
      </c>
      <c r="S94" s="2">
        <v>1.702018640935421E-2</v>
      </c>
    </row>
    <row r="95" spans="1:19" x14ac:dyDescent="0.3">
      <c r="A95" s="1">
        <v>0.92</v>
      </c>
      <c r="B95" s="2">
        <v>2.3237032815814018E-2</v>
      </c>
      <c r="C95" s="2">
        <v>2.3666772991418839E-2</v>
      </c>
      <c r="D95" s="2">
        <v>2.3880453780293465E-2</v>
      </c>
      <c r="E95" s="2">
        <v>2.318592369556427E-2</v>
      </c>
      <c r="F95" s="2">
        <v>2.2159598767757416E-2</v>
      </c>
      <c r="G95" s="2">
        <v>2.1740160882472992E-2</v>
      </c>
      <c r="H95" s="2">
        <v>2.0669743418693542E-2</v>
      </c>
      <c r="I95" s="2">
        <v>2.1396180614829063E-2</v>
      </c>
      <c r="K95" s="1">
        <v>0.92</v>
      </c>
      <c r="L95" s="2">
        <v>1.9662773236632347E-2</v>
      </c>
      <c r="M95" s="2">
        <v>2.0683910697698593E-2</v>
      </c>
      <c r="N95" s="2">
        <v>2.1078681573271751E-2</v>
      </c>
      <c r="O95" s="2">
        <v>1.9548119977116585E-2</v>
      </c>
      <c r="P95" s="2">
        <v>1.8935836851596832E-2</v>
      </c>
      <c r="Q95" s="2">
        <v>2.0899003371596336E-2</v>
      </c>
      <c r="R95" s="2">
        <v>1.6687968745827675E-2</v>
      </c>
      <c r="S95" s="2">
        <v>1.8370090052485466E-2</v>
      </c>
    </row>
    <row r="96" spans="1:19" x14ac:dyDescent="0.3">
      <c r="A96" s="1">
        <v>0.93</v>
      </c>
      <c r="B96" s="2">
        <v>2.5306114926934242E-2</v>
      </c>
      <c r="C96" s="2">
        <v>2.6181736961007118E-2</v>
      </c>
      <c r="D96" s="2">
        <v>2.5881726294755936E-2</v>
      </c>
      <c r="E96" s="2">
        <v>2.4626309052109718E-2</v>
      </c>
      <c r="F96" s="2">
        <v>2.3788433521986008E-2</v>
      </c>
      <c r="G96" s="2">
        <v>2.3491721600294113E-2</v>
      </c>
      <c r="H96" s="2">
        <v>2.2123778238892555E-2</v>
      </c>
      <c r="I96" s="2">
        <v>2.2923175245523453E-2</v>
      </c>
      <c r="K96" s="1">
        <v>0.93</v>
      </c>
      <c r="L96" s="2">
        <v>2.1486964076757431E-2</v>
      </c>
      <c r="M96" s="2">
        <v>2.2894879803061485E-2</v>
      </c>
      <c r="N96" s="2">
        <v>2.2637179121375084E-2</v>
      </c>
      <c r="O96" s="2">
        <v>2.1343719214200974E-2</v>
      </c>
      <c r="P96" s="2">
        <v>2.0907798781991005E-2</v>
      </c>
      <c r="Q96" s="2">
        <v>2.2951267659664154E-2</v>
      </c>
      <c r="R96" s="2">
        <v>1.812601275742054E-2</v>
      </c>
      <c r="S96" s="2">
        <v>2.0127926021814346E-2</v>
      </c>
    </row>
    <row r="97" spans="1:19" x14ac:dyDescent="0.3">
      <c r="A97" s="1">
        <v>0.94</v>
      </c>
      <c r="B97" s="2">
        <v>2.7098812162876129E-2</v>
      </c>
      <c r="C97" s="2">
        <v>2.9145712032914162E-2</v>
      </c>
      <c r="D97" s="2">
        <v>2.8076674789190292E-2</v>
      </c>
      <c r="E97" s="2">
        <v>2.71488968282938E-2</v>
      </c>
      <c r="F97" s="2">
        <v>2.5819556787610054E-2</v>
      </c>
      <c r="G97" s="2">
        <v>2.5289593264460564E-2</v>
      </c>
      <c r="H97" s="2">
        <v>2.4039875715970993E-2</v>
      </c>
      <c r="I97" s="2">
        <v>2.4804821237921715E-2</v>
      </c>
      <c r="K97" s="1">
        <v>0.94</v>
      </c>
      <c r="L97" s="2">
        <v>2.4828711524605751E-2</v>
      </c>
      <c r="M97" s="2">
        <v>2.5995099917054176E-2</v>
      </c>
      <c r="N97" s="2">
        <v>2.602081373333931E-2</v>
      </c>
      <c r="O97" s="2">
        <v>2.3527273908257484E-2</v>
      </c>
      <c r="P97" s="2">
        <v>2.3680223152041435E-2</v>
      </c>
      <c r="Q97" s="2">
        <v>2.5803815573453903E-2</v>
      </c>
      <c r="R97" s="2">
        <v>2.0147781819105148E-2</v>
      </c>
      <c r="S97" s="2">
        <v>2.2393293678760529E-2</v>
      </c>
    </row>
    <row r="98" spans="1:19" x14ac:dyDescent="0.3">
      <c r="A98" s="1">
        <v>0.95</v>
      </c>
      <c r="B98" s="2">
        <v>3.0428353697061539E-2</v>
      </c>
      <c r="C98" s="2">
        <v>3.1953345984220505E-2</v>
      </c>
      <c r="D98" s="2">
        <v>3.0405743047595024E-2</v>
      </c>
      <c r="E98" s="2">
        <v>2.9549263417720795E-2</v>
      </c>
      <c r="F98" s="2">
        <v>2.8090419247746468E-2</v>
      </c>
      <c r="G98" s="2">
        <v>2.7841180562973022E-2</v>
      </c>
      <c r="H98" s="2">
        <v>2.6613447815179825E-2</v>
      </c>
      <c r="I98" s="2">
        <v>2.7077063918113708E-2</v>
      </c>
      <c r="K98" s="1">
        <v>0.95</v>
      </c>
      <c r="L98" s="2">
        <v>2.9528547078371048E-2</v>
      </c>
      <c r="M98" s="2">
        <v>3.0630020424723625E-2</v>
      </c>
      <c r="N98" s="2">
        <v>3.0145594850182533E-2</v>
      </c>
      <c r="O98" s="2">
        <v>2.6333803310990334E-2</v>
      </c>
      <c r="P98" s="2">
        <v>2.7216333895921707E-2</v>
      </c>
      <c r="Q98" s="2">
        <v>2.9192507266998291E-2</v>
      </c>
      <c r="R98" s="2">
        <v>2.3162417113780975E-2</v>
      </c>
      <c r="S98" s="2">
        <v>2.5900643318891525E-2</v>
      </c>
    </row>
    <row r="99" spans="1:19" x14ac:dyDescent="0.3">
      <c r="A99" s="1">
        <v>0.96</v>
      </c>
      <c r="B99" s="2">
        <v>3.6053646355867386E-2</v>
      </c>
      <c r="C99" s="2">
        <v>3.7039183080196381E-2</v>
      </c>
      <c r="D99" s="2">
        <v>3.4890651702880859E-2</v>
      </c>
      <c r="E99" s="2">
        <v>3.3614180982112885E-2</v>
      </c>
      <c r="F99" s="2">
        <v>3.1325545161962509E-2</v>
      </c>
      <c r="G99" s="2">
        <v>3.1204855069518089E-2</v>
      </c>
      <c r="H99" s="2">
        <v>2.9782794415950775E-2</v>
      </c>
      <c r="I99" s="2">
        <v>3.0745383352041245E-2</v>
      </c>
      <c r="K99" s="1">
        <v>0.96</v>
      </c>
      <c r="L99" s="2">
        <v>3.5483885556459427E-2</v>
      </c>
      <c r="M99" s="2">
        <v>3.6636125296354294E-2</v>
      </c>
      <c r="N99" s="2">
        <v>3.651907667517662E-2</v>
      </c>
      <c r="O99" s="2">
        <v>3.1222434714436531E-2</v>
      </c>
      <c r="P99" s="2">
        <v>3.1558848917484283E-2</v>
      </c>
      <c r="Q99" s="2">
        <v>3.3980563282966614E-2</v>
      </c>
      <c r="R99" s="2">
        <v>2.707056887447834E-2</v>
      </c>
      <c r="S99" s="2">
        <v>3.0508194118738174E-2</v>
      </c>
    </row>
    <row r="100" spans="1:19" x14ac:dyDescent="0.3">
      <c r="A100" s="1">
        <v>0.97</v>
      </c>
      <c r="B100" s="2">
        <v>4.4589813798666E-2</v>
      </c>
      <c r="C100" s="2">
        <v>4.390537366271019E-2</v>
      </c>
      <c r="D100" s="2">
        <v>4.0137894451618195E-2</v>
      </c>
      <c r="E100" s="2">
        <v>3.7677761167287827E-2</v>
      </c>
      <c r="F100" s="2">
        <v>3.6047302186489105E-2</v>
      </c>
      <c r="G100" s="2">
        <v>3.6121219396591187E-2</v>
      </c>
      <c r="H100" s="2">
        <v>3.4789483994245529E-2</v>
      </c>
      <c r="I100" s="2">
        <v>3.5536151379346848E-2</v>
      </c>
      <c r="K100" s="1">
        <v>0.97</v>
      </c>
      <c r="L100" s="2">
        <v>4.8225734382867813E-2</v>
      </c>
      <c r="M100" s="2">
        <v>4.4620849192142487E-2</v>
      </c>
      <c r="N100" s="2">
        <v>4.4968161731958389E-2</v>
      </c>
      <c r="O100" s="2">
        <v>3.7221532315015793E-2</v>
      </c>
      <c r="P100" s="2">
        <v>3.8600843399763107E-2</v>
      </c>
      <c r="Q100" s="2">
        <v>4.2932793498039246E-2</v>
      </c>
      <c r="R100" s="2">
        <v>3.4678120166063309E-2</v>
      </c>
      <c r="S100" s="2">
        <v>3.8252472877502441E-2</v>
      </c>
    </row>
    <row r="101" spans="1:19" x14ac:dyDescent="0.3">
      <c r="A101" s="1">
        <v>0.98</v>
      </c>
      <c r="B101" s="2">
        <v>5.3786143660545349E-2</v>
      </c>
      <c r="C101" s="2">
        <v>5.4053496569395065E-2</v>
      </c>
      <c r="D101" s="2">
        <v>4.5169077813625336E-2</v>
      </c>
      <c r="E101" s="2">
        <v>4.4619154185056686E-2</v>
      </c>
      <c r="F101" s="2">
        <v>4.4064022600650787E-2</v>
      </c>
      <c r="G101" s="2">
        <v>4.4346876442432404E-2</v>
      </c>
      <c r="H101" s="2">
        <v>4.4867176562547684E-2</v>
      </c>
      <c r="I101" s="2">
        <v>4.4432602822780609E-2</v>
      </c>
      <c r="K101" s="1">
        <v>0.98</v>
      </c>
      <c r="L101" s="2">
        <v>7.7049493789672852E-2</v>
      </c>
      <c r="M101" s="2">
        <v>6.3855186104774475E-2</v>
      </c>
      <c r="N101" s="2">
        <v>5.4144289344549179E-2</v>
      </c>
      <c r="O101" s="2">
        <v>5.4540850222110748E-2</v>
      </c>
      <c r="P101" s="2">
        <v>5.5164095014333725E-2</v>
      </c>
      <c r="Q101" s="2">
        <v>6.0771476477384567E-2</v>
      </c>
      <c r="R101" s="2">
        <v>5.0067976117134094E-2</v>
      </c>
      <c r="S101" s="2">
        <v>5.5010460317134857E-2</v>
      </c>
    </row>
    <row r="102" spans="1:19" x14ac:dyDescent="0.3">
      <c r="A102" s="15">
        <v>0.99</v>
      </c>
      <c r="B102" s="18">
        <v>8.4207608422730118E-2</v>
      </c>
      <c r="C102" s="18">
        <v>9.7629615003825165E-2</v>
      </c>
      <c r="D102" s="18">
        <v>6.5543827367946506E-2</v>
      </c>
      <c r="E102" s="18">
        <v>8.9673552356543951E-2</v>
      </c>
      <c r="F102" s="18">
        <v>8.512176520889625E-2</v>
      </c>
      <c r="G102" s="18">
        <v>9.2984541901387274E-2</v>
      </c>
      <c r="H102" s="18">
        <v>0.11420496267965063</v>
      </c>
      <c r="I102" s="18">
        <v>9.5457624876871705E-2</v>
      </c>
      <c r="K102" s="15">
        <v>0.99</v>
      </c>
      <c r="L102" s="18">
        <v>0.26996941037941724</v>
      </c>
      <c r="M102" s="18">
        <v>0.28383937932085246</v>
      </c>
      <c r="N102" s="18">
        <v>0.27027969318442047</v>
      </c>
      <c r="O102" s="18">
        <v>0.30525348894298077</v>
      </c>
      <c r="P102" s="18">
        <v>0.31033119396306574</v>
      </c>
      <c r="Q102" s="18">
        <v>0.25178013765253127</v>
      </c>
      <c r="R102" s="18">
        <v>0.38797604152932763</v>
      </c>
      <c r="S102" s="18">
        <v>0.30426780181005597</v>
      </c>
    </row>
  </sheetData>
  <sheetProtection algorithmName="SHA-512" hashValue="Jy8o8OFHmUcbKeX2FZi9N6RyQGvPAazvnpzLsTZ4G/BGp/0OQHXCZNh73vePdACecNDLsfz084ienHT94w93Ng==" saltValue="JBo6ZFKVysNZ37g4Bsn9CA==" spinCount="100000" sheet="1" objects="1" scenarios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3F6D8-58E1-436C-BA33-C97FFE3572F0}">
  <dimension ref="A1:AN15"/>
  <sheetViews>
    <sheetView showGridLines="0" tabSelected="1" workbookViewId="0"/>
  </sheetViews>
  <sheetFormatPr defaultColWidth="11.5546875" defaultRowHeight="14.4" x14ac:dyDescent="0.3"/>
  <cols>
    <col min="1" max="1" width="6.109375" customWidth="1"/>
    <col min="2" max="2" width="31.21875" customWidth="1"/>
    <col min="3" max="10" width="8.77734375" customWidth="1"/>
    <col min="11" max="11" width="6.44140625" customWidth="1"/>
    <col min="13" max="13" width="31.5546875" bestFit="1" customWidth="1"/>
    <col min="14" max="21" width="8.77734375" customWidth="1"/>
  </cols>
  <sheetData>
    <row r="1" spans="1:40" x14ac:dyDescent="0.3">
      <c r="C1" s="7" t="s">
        <v>25</v>
      </c>
      <c r="D1" s="8"/>
      <c r="E1" s="8"/>
      <c r="F1" s="8"/>
      <c r="G1" s="8"/>
      <c r="H1" s="8"/>
      <c r="I1" s="8"/>
      <c r="J1" s="8"/>
    </row>
    <row r="2" spans="1:40" x14ac:dyDescent="0.3">
      <c r="A2" s="19" t="s">
        <v>30</v>
      </c>
      <c r="B2" s="19"/>
      <c r="C2" s="17">
        <v>2012</v>
      </c>
      <c r="D2" s="17">
        <v>2013</v>
      </c>
      <c r="E2" s="17">
        <v>2014</v>
      </c>
      <c r="F2" s="17">
        <v>2015</v>
      </c>
      <c r="G2" s="17">
        <v>2016</v>
      </c>
      <c r="H2" s="17">
        <v>2017</v>
      </c>
      <c r="I2" s="17">
        <v>2018</v>
      </c>
      <c r="J2" s="17">
        <v>2019</v>
      </c>
      <c r="AF2" s="2" t="e">
        <f>+Percentiles!#REF!+Percentiles!#REF!+Percentiles!#REF!+Percentiles!#REF!+Percentiles!#REF!</f>
        <v>#REF!</v>
      </c>
      <c r="AG2" s="2" t="e">
        <f>+Percentiles!#REF!+Percentiles!#REF!+Percentiles!#REF!+Percentiles!#REF!+Percentiles!#REF!</f>
        <v>#REF!</v>
      </c>
      <c r="AH2" s="2" t="e">
        <f>+Percentiles!#REF!+Percentiles!#REF!+Percentiles!#REF!+Percentiles!#REF!+Percentiles!#REF!</f>
        <v>#REF!</v>
      </c>
      <c r="AI2" s="2" t="e">
        <f>+Percentiles!#REF!+Percentiles!#REF!+Percentiles!#REF!+Percentiles!#REF!+Percentiles!#REF!</f>
        <v>#REF!</v>
      </c>
      <c r="AJ2" s="2" t="e">
        <f>+Percentiles!#REF!+Percentiles!#REF!+Percentiles!#REF!+Percentiles!#REF!+Percentiles!#REF!</f>
        <v>#REF!</v>
      </c>
      <c r="AK2" s="2" t="e">
        <f>+Percentiles!#REF!+Percentiles!#REF!+Percentiles!#REF!+Percentiles!#REF!+Percentiles!#REF!</f>
        <v>#REF!</v>
      </c>
      <c r="AL2" s="2" t="e">
        <f>+Percentiles!#REF!+Percentiles!#REF!+Percentiles!#REF!+Percentiles!#REF!+Percentiles!#REF!</f>
        <v>#REF!</v>
      </c>
      <c r="AM2" s="2" t="e">
        <f>+Percentiles!#REF!+Percentiles!#REF!+Percentiles!#REF!+Percentiles!#REF!+Percentiles!#REF!</f>
        <v>#REF!</v>
      </c>
      <c r="AN2" s="5" t="s">
        <v>14</v>
      </c>
    </row>
    <row r="3" spans="1:40" x14ac:dyDescent="0.3">
      <c r="A3" s="6" t="s">
        <v>17</v>
      </c>
      <c r="B3" s="6"/>
      <c r="C3" s="2">
        <v>0.19598433608189225</v>
      </c>
      <c r="D3" s="2">
        <v>0.19008386717177927</v>
      </c>
      <c r="E3" s="2">
        <v>0.20231394068105146</v>
      </c>
      <c r="F3" s="2">
        <v>0.20148474245797843</v>
      </c>
      <c r="G3" s="2">
        <v>0.21631773991975933</v>
      </c>
      <c r="H3" s="2">
        <v>0.22029981238301843</v>
      </c>
      <c r="I3" s="2">
        <v>0.21590159717015922</v>
      </c>
      <c r="J3" s="2">
        <v>0.2189817150356248</v>
      </c>
      <c r="AF3" s="2" t="e">
        <f>+Percentiles!#REF!+Percentiles!#REF!+Percentiles!#REF!+Percentiles!#REF!</f>
        <v>#REF!</v>
      </c>
      <c r="AG3" s="2" t="e">
        <f>+Percentiles!#REF!+Percentiles!#REF!+Percentiles!#REF!+Percentiles!#REF!</f>
        <v>#REF!</v>
      </c>
      <c r="AH3" s="2" t="e">
        <f>+Percentiles!#REF!+Percentiles!#REF!+Percentiles!#REF!+Percentiles!#REF!</f>
        <v>#REF!</v>
      </c>
      <c r="AI3" s="2" t="e">
        <f>+Percentiles!#REF!+Percentiles!#REF!+Percentiles!#REF!+Percentiles!#REF!</f>
        <v>#REF!</v>
      </c>
      <c r="AJ3" s="2" t="e">
        <f>+Percentiles!#REF!+Percentiles!#REF!+Percentiles!#REF!+Percentiles!#REF!</f>
        <v>#REF!</v>
      </c>
      <c r="AK3" s="2" t="e">
        <f>+Percentiles!#REF!+Percentiles!#REF!+Percentiles!#REF!+Percentiles!#REF!</f>
        <v>#REF!</v>
      </c>
      <c r="AL3" s="2" t="e">
        <f>+Percentiles!#REF!+Percentiles!#REF!+Percentiles!#REF!+Percentiles!#REF!</f>
        <v>#REF!</v>
      </c>
      <c r="AM3" s="2" t="e">
        <f>+Percentiles!#REF!+Percentiles!#REF!+Percentiles!#REF!+Percentiles!#REF!</f>
        <v>#REF!</v>
      </c>
      <c r="AN3" s="5" t="s">
        <v>13</v>
      </c>
    </row>
    <row r="4" spans="1:40" x14ac:dyDescent="0.3">
      <c r="A4" s="6" t="s">
        <v>18</v>
      </c>
      <c r="B4" s="6"/>
      <c r="C4" s="2">
        <v>0.43757819198071957</v>
      </c>
      <c r="D4" s="2">
        <v>0.42397698061540723</v>
      </c>
      <c r="E4" s="2">
        <v>0.45949424663558602</v>
      </c>
      <c r="F4" s="2">
        <v>0.44542827736586332</v>
      </c>
      <c r="G4" s="2">
        <v>0.44670597137883306</v>
      </c>
      <c r="H4" s="2">
        <v>0.43724738201126456</v>
      </c>
      <c r="I4" s="2">
        <v>0.42898825882002711</v>
      </c>
      <c r="J4" s="2">
        <v>0.4392183325253427</v>
      </c>
      <c r="AF4" s="2" t="e">
        <f t="shared" ref="AF4:AM4" si="0">+AF6+AF5</f>
        <v>#REF!</v>
      </c>
      <c r="AG4" s="2" t="e">
        <f t="shared" si="0"/>
        <v>#REF!</v>
      </c>
      <c r="AH4" s="2" t="e">
        <f t="shared" si="0"/>
        <v>#REF!</v>
      </c>
      <c r="AI4" s="2" t="e">
        <f t="shared" si="0"/>
        <v>#REF!</v>
      </c>
      <c r="AJ4" s="2" t="e">
        <f t="shared" si="0"/>
        <v>#REF!</v>
      </c>
      <c r="AK4" s="2" t="e">
        <f t="shared" si="0"/>
        <v>#REF!</v>
      </c>
      <c r="AL4" s="2" t="e">
        <f t="shared" si="0"/>
        <v>#REF!</v>
      </c>
      <c r="AM4" s="2" t="e">
        <f t="shared" si="0"/>
        <v>#REF!</v>
      </c>
      <c r="AN4" s="5" t="s">
        <v>15</v>
      </c>
    </row>
    <row r="5" spans="1:40" x14ac:dyDescent="0.3">
      <c r="A5" s="6" t="s">
        <v>19</v>
      </c>
      <c r="B5" s="6"/>
      <c r="C5" s="2">
        <v>0.3664374957443215</v>
      </c>
      <c r="D5" s="2">
        <v>0.38593922265863512</v>
      </c>
      <c r="E5" s="2">
        <v>0.33819184894673526</v>
      </c>
      <c r="F5" s="2">
        <v>0.35308694995183032</v>
      </c>
      <c r="G5" s="2">
        <v>0.33697627804940566</v>
      </c>
      <c r="H5" s="2">
        <v>0.34245282562915236</v>
      </c>
      <c r="I5" s="2">
        <v>0.35511018795659766</v>
      </c>
      <c r="J5" s="2">
        <v>0.3417999988887459</v>
      </c>
      <c r="AF5" s="2" t="e">
        <f>+Percentiles!#REF!</f>
        <v>#REF!</v>
      </c>
      <c r="AG5" s="2" t="e">
        <f>+Percentiles!#REF!</f>
        <v>#REF!</v>
      </c>
      <c r="AH5" s="2" t="e">
        <f>+Percentiles!#REF!</f>
        <v>#REF!</v>
      </c>
      <c r="AI5" s="2" t="e">
        <f>+Percentiles!#REF!</f>
        <v>#REF!</v>
      </c>
      <c r="AJ5" s="2" t="e">
        <f>+Percentiles!#REF!</f>
        <v>#REF!</v>
      </c>
      <c r="AK5" s="2" t="e">
        <f>+Percentiles!#REF!</f>
        <v>#REF!</v>
      </c>
      <c r="AL5" s="2" t="e">
        <f>+Percentiles!#REF!</f>
        <v>#REF!</v>
      </c>
      <c r="AM5" s="2" t="e">
        <f>+Percentiles!#REF!</f>
        <v>#REF!</v>
      </c>
      <c r="AN5" s="5" t="s">
        <v>16</v>
      </c>
    </row>
    <row r="6" spans="1:40" x14ac:dyDescent="0.3">
      <c r="B6" s="6" t="s">
        <v>21</v>
      </c>
      <c r="C6" s="2">
        <v>0.28222988732159138</v>
      </c>
      <c r="D6" s="2">
        <v>0.28830960765480995</v>
      </c>
      <c r="E6" s="2">
        <v>0.27264802157878876</v>
      </c>
      <c r="F6" s="2">
        <v>0.26341339759528637</v>
      </c>
      <c r="G6" s="2">
        <v>0.25185451284050941</v>
      </c>
      <c r="H6" s="2">
        <v>0.24946828372776508</v>
      </c>
      <c r="I6" s="2">
        <v>0.24090522527694702</v>
      </c>
      <c r="J6" s="2">
        <v>0.2463423740118742</v>
      </c>
      <c r="AF6" s="2" t="e">
        <f>+Percentiles!#REF!</f>
        <v>#REF!</v>
      </c>
      <c r="AG6" s="2" t="e">
        <f>+Percentiles!#REF!</f>
        <v>#REF!</v>
      </c>
      <c r="AH6" s="2" t="e">
        <f>+Percentiles!#REF!</f>
        <v>#REF!</v>
      </c>
      <c r="AI6" s="2" t="e">
        <f>+Percentiles!#REF!</f>
        <v>#REF!</v>
      </c>
      <c r="AJ6" s="2" t="e">
        <f>+Percentiles!#REF!</f>
        <v>#REF!</v>
      </c>
      <c r="AK6" s="2" t="e">
        <f>+Percentiles!#REF!</f>
        <v>#REF!</v>
      </c>
      <c r="AL6" s="2" t="e">
        <f>+Percentiles!#REF!</f>
        <v>#REF!</v>
      </c>
      <c r="AM6" s="2" t="e">
        <f>+Percentiles!#REF!</f>
        <v>#REF!</v>
      </c>
      <c r="AN6" s="5" t="s">
        <v>12</v>
      </c>
    </row>
    <row r="7" spans="1:40" x14ac:dyDescent="0.3">
      <c r="A7" s="14"/>
      <c r="B7" s="20" t="s">
        <v>20</v>
      </c>
      <c r="C7" s="18">
        <v>8.4207608422730118E-2</v>
      </c>
      <c r="D7" s="18">
        <v>9.7629615003825165E-2</v>
      </c>
      <c r="E7" s="18">
        <v>6.5543827367946506E-2</v>
      </c>
      <c r="F7" s="18">
        <v>8.9673552356543951E-2</v>
      </c>
      <c r="G7" s="18">
        <v>8.512176520889625E-2</v>
      </c>
      <c r="H7" s="18">
        <v>9.2984541901387274E-2</v>
      </c>
      <c r="I7" s="18">
        <v>0.11420496267965063</v>
      </c>
      <c r="J7" s="18">
        <v>9.5457624876871705E-2</v>
      </c>
      <c r="AF7" s="4" t="e">
        <f t="shared" ref="AF7:AM7" si="1">+AF2+AF3+AF4</f>
        <v>#REF!</v>
      </c>
      <c r="AG7" s="4" t="e">
        <f t="shared" si="1"/>
        <v>#REF!</v>
      </c>
      <c r="AH7" s="4" t="e">
        <f t="shared" si="1"/>
        <v>#REF!</v>
      </c>
      <c r="AI7" s="4" t="e">
        <f t="shared" si="1"/>
        <v>#REF!</v>
      </c>
      <c r="AJ7" s="4" t="e">
        <f t="shared" si="1"/>
        <v>#REF!</v>
      </c>
      <c r="AK7" s="4" t="e">
        <f t="shared" si="1"/>
        <v>#REF!</v>
      </c>
      <c r="AL7" s="4" t="e">
        <f t="shared" si="1"/>
        <v>#REF!</v>
      </c>
      <c r="AM7" s="4" t="e">
        <f t="shared" si="1"/>
        <v>#REF!</v>
      </c>
      <c r="AN7" s="5"/>
    </row>
    <row r="8" spans="1:40" x14ac:dyDescent="0.3">
      <c r="A8" s="9"/>
      <c r="B8" s="9"/>
      <c r="C8" s="10"/>
      <c r="D8" s="10"/>
      <c r="E8" s="10"/>
      <c r="F8" s="10"/>
      <c r="G8" s="10"/>
      <c r="H8" s="10"/>
      <c r="I8" s="10"/>
      <c r="J8" s="10"/>
    </row>
    <row r="9" spans="1:40" x14ac:dyDescent="0.3">
      <c r="C9" s="7" t="s">
        <v>22</v>
      </c>
      <c r="D9" s="8"/>
      <c r="E9" s="8"/>
      <c r="F9" s="8"/>
      <c r="G9" s="8"/>
      <c r="H9" s="8"/>
      <c r="I9" s="8"/>
      <c r="J9" s="8"/>
    </row>
    <row r="10" spans="1:40" x14ac:dyDescent="0.3">
      <c r="A10" s="19" t="s">
        <v>30</v>
      </c>
      <c r="B10" s="19"/>
      <c r="C10" s="17">
        <v>2012</v>
      </c>
      <c r="D10" s="17">
        <v>2013</v>
      </c>
      <c r="E10" s="17">
        <v>2014</v>
      </c>
      <c r="F10" s="17">
        <v>2015</v>
      </c>
      <c r="G10" s="17">
        <v>2016</v>
      </c>
      <c r="H10" s="17">
        <v>2017</v>
      </c>
      <c r="I10" s="17">
        <v>2018</v>
      </c>
      <c r="J10" s="17">
        <v>2019</v>
      </c>
    </row>
    <row r="11" spans="1:40" x14ac:dyDescent="0.3">
      <c r="A11" s="6" t="s">
        <v>17</v>
      </c>
      <c r="B11" s="6"/>
      <c r="C11" s="2">
        <v>0.11790571930760052</v>
      </c>
      <c r="D11" s="2">
        <v>0.11637202863130369</v>
      </c>
      <c r="E11" s="2">
        <v>0.11961504610371776</v>
      </c>
      <c r="F11" s="2">
        <v>0.12119535561760131</v>
      </c>
      <c r="G11" s="2">
        <v>0.11816362468380248</v>
      </c>
      <c r="H11" s="2">
        <v>0.13220319254469359</v>
      </c>
      <c r="I11" s="2">
        <v>0.10908756758726668</v>
      </c>
      <c r="J11" s="2">
        <v>0.12645737418279168</v>
      </c>
    </row>
    <row r="12" spans="1:40" x14ac:dyDescent="0.3">
      <c r="A12" s="6" t="s">
        <v>18</v>
      </c>
      <c r="B12" s="6"/>
      <c r="C12" s="2">
        <v>0.32171539217233658</v>
      </c>
      <c r="D12" s="2">
        <v>0.31908616190776229</v>
      </c>
      <c r="E12" s="2">
        <v>0.33750663278624415</v>
      </c>
      <c r="F12" s="2">
        <v>0.32445203466340899</v>
      </c>
      <c r="G12" s="2">
        <v>0.32182374829426408</v>
      </c>
      <c r="H12" s="2">
        <v>0.34263823134824634</v>
      </c>
      <c r="I12" s="2">
        <v>0.283402010332793</v>
      </c>
      <c r="J12" s="2">
        <v>0.32569203246384859</v>
      </c>
    </row>
    <row r="13" spans="1:40" x14ac:dyDescent="0.3">
      <c r="A13" s="6" t="s">
        <v>19</v>
      </c>
      <c r="B13" s="6"/>
      <c r="C13" s="2">
        <v>0.5603789008455351</v>
      </c>
      <c r="D13" s="2">
        <v>0.56454176537226886</v>
      </c>
      <c r="E13" s="2">
        <v>0.54287826712243259</v>
      </c>
      <c r="F13" s="2">
        <v>0.55435258522629738</v>
      </c>
      <c r="G13" s="2">
        <v>0.56001266860403121</v>
      </c>
      <c r="H13" s="2">
        <v>0.52515855827368796</v>
      </c>
      <c r="I13" s="2">
        <v>0.60751041537150741</v>
      </c>
      <c r="J13" s="2">
        <v>0.54785062046721578</v>
      </c>
    </row>
    <row r="14" spans="1:40" x14ac:dyDescent="0.3">
      <c r="B14" s="6" t="s">
        <v>21</v>
      </c>
      <c r="C14" s="2">
        <v>0.29040949046611786</v>
      </c>
      <c r="D14" s="2">
        <v>0.2807023860514164</v>
      </c>
      <c r="E14" s="2">
        <v>0.27259857393801212</v>
      </c>
      <c r="F14" s="2">
        <v>0.24909909628331661</v>
      </c>
      <c r="G14" s="2">
        <v>0.24968147464096546</v>
      </c>
      <c r="H14" s="2">
        <v>0.27337842062115669</v>
      </c>
      <c r="I14" s="2">
        <v>0.21953437384217978</v>
      </c>
      <c r="J14" s="2">
        <v>0.24358281865715981</v>
      </c>
    </row>
    <row r="15" spans="1:40" x14ac:dyDescent="0.3">
      <c r="A15" s="14"/>
      <c r="B15" s="20" t="s">
        <v>20</v>
      </c>
      <c r="C15" s="18">
        <v>0.26996941037941724</v>
      </c>
      <c r="D15" s="18">
        <v>0.28383937932085246</v>
      </c>
      <c r="E15" s="18">
        <v>0.27027969318442047</v>
      </c>
      <c r="F15" s="18">
        <v>0.30525348894298077</v>
      </c>
      <c r="G15" s="18">
        <v>0.31033119396306574</v>
      </c>
      <c r="H15" s="18">
        <v>0.25178013765253127</v>
      </c>
      <c r="I15" s="18">
        <v>0.38797604152932763</v>
      </c>
      <c r="J15" s="18">
        <v>0.30426780181005597</v>
      </c>
    </row>
  </sheetData>
  <sheetProtection algorithmName="SHA-512" hashValue="HDlgGDzhOx8umv+xTXJayD6kzCBZIeFH08C+0/4lsx67ZPTsLNEpvQbudkuj2sNoHUktVPRvj6YNQEKph2kCSA==" saltValue="vZuWbGIKM9l0tWEvjgbx9g==" spinCount="100000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Portada</vt:lpstr>
      <vt:lpstr>Deciles</vt:lpstr>
      <vt:lpstr>Percentiles</vt:lpstr>
      <vt:lpstr>Grupos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XM</dc:creator>
  <cp:lastModifiedBy>Xavier Mancero</cp:lastModifiedBy>
  <dcterms:created xsi:type="dcterms:W3CDTF">2022-09-07T17:55:28Z</dcterms:created>
  <dcterms:modified xsi:type="dcterms:W3CDTF">2022-10-15T15:02:55Z</dcterms:modified>
</cp:coreProperties>
</file>